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6A60BDB-6C4E-4715-BAA9-A7FFA48539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.ค.68" sheetId="1" r:id="rId1"/>
  </sheets>
  <externalReferences>
    <externalReference r:id="rId2"/>
    <externalReference r:id="rId3"/>
    <externalReference r:id="rId4"/>
  </externalReferences>
  <definedNames>
    <definedName name="_xlnm.Print_Area" localSheetId="0">'ต.ค.68'!$A$1:$L$32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wXKImtt0cVGfOyqIYuTveyc8+j5aGk6HGcaQWMc91QU="/>
    </ext>
  </extLst>
</workbook>
</file>

<file path=xl/calcChain.xml><?xml version="1.0" encoding="utf-8"?>
<calcChain xmlns="http://schemas.openxmlformats.org/spreadsheetml/2006/main">
  <c r="L26" i="1" l="1"/>
  <c r="L23" i="1"/>
  <c r="L20" i="1"/>
  <c r="L17" i="1"/>
  <c r="L14" i="1"/>
  <c r="J25" i="1"/>
  <c r="J26" i="1"/>
  <c r="J27" i="1"/>
  <c r="J22" i="1"/>
  <c r="J23" i="1"/>
  <c r="J24" i="1"/>
  <c r="J19" i="1"/>
  <c r="J20" i="1"/>
  <c r="J21" i="1"/>
  <c r="J16" i="1"/>
  <c r="J17" i="1"/>
  <c r="J18" i="1"/>
  <c r="J13" i="1"/>
  <c r="J14" i="1"/>
  <c r="J15" i="1"/>
  <c r="J10" i="1"/>
  <c r="J11" i="1"/>
  <c r="J12" i="1"/>
  <c r="J7" i="1"/>
  <c r="J8" i="1"/>
  <c r="J9" i="1"/>
  <c r="F10" i="1"/>
  <c r="F11" i="1"/>
  <c r="F13" i="1"/>
  <c r="F16" i="1"/>
  <c r="F19" i="1"/>
  <c r="F22" i="1"/>
  <c r="F23" i="1"/>
  <c r="F25" i="1"/>
  <c r="F26" i="1"/>
  <c r="C4" i="1"/>
  <c r="D4" i="1" s="1"/>
  <c r="H4" i="1"/>
  <c r="F4" i="1" s="1"/>
  <c r="C7" i="1"/>
  <c r="D7" i="1" s="1"/>
  <c r="H7" i="1"/>
  <c r="F7" i="1" s="1"/>
  <c r="H8" i="1"/>
  <c r="F8" i="1" s="1"/>
  <c r="C10" i="1"/>
  <c r="D10" i="1" s="1"/>
  <c r="G10" i="1" s="1"/>
  <c r="I10" i="1" s="1"/>
  <c r="B13" i="1"/>
  <c r="C13" i="1"/>
  <c r="G13" i="1" s="1"/>
  <c r="I13" i="1" s="1"/>
  <c r="C16" i="1"/>
  <c r="G16" i="1" s="1"/>
  <c r="I16" i="1" s="1"/>
  <c r="C19" i="1"/>
  <c r="D19" i="1" s="1"/>
  <c r="E19" i="1"/>
  <c r="E22" i="1" s="1"/>
  <c r="E25" i="1" s="1"/>
  <c r="C22" i="1"/>
  <c r="D22" i="1" s="1"/>
  <c r="D25" i="1"/>
  <c r="G25" i="1"/>
  <c r="I25" i="1" s="1"/>
  <c r="D13" i="1" l="1"/>
  <c r="G22" i="1"/>
  <c r="I22" i="1" s="1"/>
  <c r="G19" i="1"/>
  <c r="I19" i="1" s="1"/>
  <c r="G7" i="1"/>
  <c r="I7" i="1" s="1"/>
  <c r="G4" i="1"/>
  <c r="I4" i="1" s="1"/>
</calcChain>
</file>

<file path=xl/sharedStrings.xml><?xml version="1.0" encoding="utf-8"?>
<sst xmlns="http://schemas.openxmlformats.org/spreadsheetml/2006/main" count="51" uniqueCount="47">
  <si>
    <t>ลำดับที่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</si>
  <si>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</si>
  <si>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</si>
  <si>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วิธีการจัดซื้อจัดจ้างฯ</t>
  </si>
  <si>
    <t>ราคากลาง (บาท)</t>
  </si>
  <si>
    <t>รายชื่อผู้ประกอบการจัดซื้อจัดจ้างที่ได้รับคัดเลือก</t>
  </si>
  <si>
    <t>เฉพาะเจาะจง</t>
  </si>
  <si>
    <t>ค่าบริการทำความสะอาด สน.สุทธิสาร</t>
  </si>
  <si>
    <t>ค่าน้ำมัน</t>
  </si>
  <si>
    <t>บริษัท ปตท.จำกัด</t>
  </si>
  <si>
    <t>(มหาชน)</t>
  </si>
  <si>
    <t>การประปานครหลวง</t>
  </si>
  <si>
    <t>ค่าไปรษณีย์</t>
  </si>
  <si>
    <t>บ.ไปรษณีย์ไทย</t>
  </si>
  <si>
    <t>การไฟฟ้านครหลวง</t>
  </si>
  <si>
    <t>ค่าไฟฟ้า</t>
  </si>
  <si>
    <t>ค่าโทรศัพท์</t>
  </si>
  <si>
    <t>ตรวจแล้วถูกต้อง</t>
  </si>
  <si>
    <t>พ.ต.อ.</t>
  </si>
  <si>
    <t>(พรเทพ เฉลิมเกียรติ)</t>
  </si>
  <si>
    <t>ผกก.สน.สุทธิสาร</t>
  </si>
  <si>
    <t xml:space="preserve">บ.โทรคมนาคมแห่งชาติ </t>
  </si>
  <si>
    <t>(NT)</t>
  </si>
  <si>
    <t>อัศวบุญญฤทธิ์</t>
  </si>
  <si>
    <t>ค่าอาหารเลี้ยงผู้ต้องหา</t>
  </si>
  <si>
    <t>นางสาวกมลนัทธ์</t>
  </si>
  <si>
    <t>13/2488</t>
  </si>
  <si>
    <t>จำนวน 3 เครื่อง</t>
  </si>
  <si>
    <t>ค่าบริการเช่าเครื่องถ่ายเอกสาร</t>
  </si>
  <si>
    <t>รายชื่อผู้ประกอบการจัดซื้อจัดจ้างที่เสนอราคา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</si>
  <si>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</si>
  <si>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</si>
  <si>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</si>
  <si>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เป็นผู้มีคุณสมบัต</t>
  </si>
  <si>
    <t xml:space="preserve">ตามประกาศ </t>
  </si>
  <si>
    <t xml:space="preserve"> และเสนอราคาต่ำสุด</t>
  </si>
  <si>
    <t>13/2556</t>
  </si>
  <si>
    <t>เลขที่สัญญา</t>
  </si>
  <si>
    <t>วันที่ลงนามในสัญญา</t>
  </si>
  <si>
    <t>1/69</t>
  </si>
  <si>
    <t>2/69</t>
  </si>
  <si>
    <t>3/69</t>
  </si>
  <si>
    <t>4/69</t>
  </si>
  <si>
    <t>5/69</t>
  </si>
  <si>
    <t>6/69</t>
  </si>
  <si>
    <t xml:space="preserve">                                                                             แบบข้อมูลโครงการจัดซื้อจัดจ้างประจำปีงบประมาณ พ.ศ. 2569 (เดือน ต.ค.68)</t>
  </si>
  <si>
    <t xml:space="preserve">                                                                                                     สถานีตำรวจนครบาลสุทธิสาร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</si>
</sst>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b/>
      <sz val="11"/>
      <color theme="1"/>
      <name val="TH Sarabun PSK"/>
    </font>
    <font>
      <b/>
      <sz val="14"/>
      <color theme="1"/>
      <name val="TH Sarabun PSK"/>
    </font>
    <font>
      <sz val="14"/>
      <color theme="1"/>
      <name val="TH Sarabun PSK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4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right"/>
    </xf>
    <xf numFmtId="15" fontId="5" fillId="0" borderId="0" xfId="0" applyNumberFormat="1" applyFont="1" applyAlignment="1">
      <alignment horizontal="center"/>
    </xf>
    <xf numFmtId="17" fontId="5" fillId="0" borderId="8" xfId="0" applyNumberFormat="1" applyFont="1" applyBorder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0" xfId="0" applyFont="1" applyBorder="1"/>
    <xf numFmtId="0" fontId="5" fillId="0" borderId="5" xfId="0" applyFont="1" applyBorder="1"/>
    <xf numFmtId="0" fontId="5" fillId="0" borderId="3" xfId="0" applyFont="1" applyBorder="1"/>
    <xf numFmtId="0" fontId="5" fillId="0" borderId="11" xfId="0" applyFont="1" applyBorder="1"/>
    <xf numFmtId="0" fontId="5" fillId="0" borderId="2" xfId="0" applyFont="1" applyBorder="1"/>
    <xf numFmtId="4" fontId="5" fillId="0" borderId="6" xfId="0" applyNumberFormat="1" applyFont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/>
    </xf>
    <xf numFmtId="4" fontId="5" fillId="0" borderId="11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/>
    </xf>
    <xf numFmtId="15" fontId="5" fillId="0" borderId="8" xfId="0" applyNumberFormat="1" applyFont="1" applyBorder="1" applyAlignment="1">
      <alignment horizontal="center"/>
    </xf>
    <xf numFmtId="15" fontId="5" fillId="0" borderId="11" xfId="0" applyNumberFormat="1" applyFont="1" applyBorder="1" applyAlignment="1">
      <alignment horizontal="center"/>
    </xf>
    <xf numFmtId="0" fontId="5" fillId="0" borderId="8" xfId="0" applyFont="1" applyBorder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82748</xdr:colOff>
      <xdr:row>27</xdr:row>
      <xdr:rowOff>283964</xdr:rowOff>
    </xdr:from>
    <xdr:to>
      <xdr:col>10</xdr:col>
      <xdr:colOff>1015517</xdr:colOff>
      <xdr:row>29</xdr:row>
      <xdr:rowOff>156728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A3F049-28F2-B8C8-F6AF-CA79A694B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33139" y="8439745"/>
          <a:ext cx="932769" cy="4531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26;&#3619;&#3640;&#3611;&#3612;&#3621;&#3585;&#3634;&#3619;&#3592;&#3633;&#3604;&#3595;&#3639;&#3657;&#3629;&#3592;&#3633;&#3604;&#3592;&#3657;&#3634;&#3591;&#3648;&#3604;&#3639;&#3629;&#3609;%20&#3617;&#3637;.&#3588;.%2069.xlsx" TargetMode="External"/><Relationship Id="rId1" Type="http://schemas.openxmlformats.org/officeDocument/2006/relationships/externalLinkPath" Target="&#3626;&#3619;&#3640;&#3611;&#3612;&#3621;&#3585;&#3634;&#3619;&#3592;&#3633;&#3604;&#3595;&#3639;&#3657;&#3629;&#3592;&#3633;&#3604;&#3592;&#3657;&#3634;&#3591;&#3648;&#3604;&#3639;&#3629;&#3609;%20&#3617;&#3637;.&#3588;.%2069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26;&#3619;&#3640;&#3611;&#3612;&#3621;&#3585;&#3634;&#3619;&#3592;&#3633;&#3604;&#3595;&#3639;&#3657;&#3629;&#3592;&#3633;&#3604;&#3592;&#3657;&#3634;&#3591;-&#3605;.&#3588;.67&#3626;&#3609;.&#3626;&#3640;&#3607;&#3608;&#3636;&#3626;&#3634;&#3619;%20(1).xlsx" TargetMode="External"/><Relationship Id="rId1" Type="http://schemas.openxmlformats.org/officeDocument/2006/relationships/externalLinkPath" Target="&#3626;&#3619;&#3640;&#3611;&#3612;&#3621;&#3585;&#3634;&#3619;&#3592;&#3633;&#3604;&#3595;&#3639;&#3657;&#3629;&#3592;&#3633;&#3604;&#3592;&#3657;&#3634;&#3591;-&#3605;.&#3588;.67&#3626;&#3609;.&#3626;&#3640;&#3607;&#3608;&#3636;&#3626;&#3634;&#3619;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26;&#3619;&#3640;&#3611;&#3612;&#3621;&#3585;&#3634;&#3619;&#3592;&#3633;&#3604;&#3595;&#3639;&#3657;&#3629;&#3592;&#3633;&#3604;&#3592;&#3657;&#3634;&#3591;&#3648;&#3604;&#3639;&#3629;&#3609;%20&#3605;.&#3588;.68.xlsx" TargetMode="External"/><Relationship Id="rId1" Type="http://schemas.openxmlformats.org/officeDocument/2006/relationships/externalLinkPath" Target="&#3626;&#3619;&#3640;&#3611;&#3612;&#3621;&#3585;&#3634;&#3619;&#3592;&#3633;&#3604;&#3595;&#3639;&#3657;&#3629;&#3592;&#3633;&#3604;&#3592;&#3657;&#3634;&#3591;&#3648;&#3604;&#3639;&#3629;&#3609;%20&#3605;.&#3588;.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มี.ค.69"/>
    </sheetNames>
    <sheetDataSet>
      <sheetData sheetId="0">
        <row r="6">
          <cell r="C6">
            <v>21186</v>
          </cell>
        </row>
        <row r="11">
          <cell r="C11">
            <v>15600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ต.ค."/>
    </sheetNames>
    <sheetDataSet>
      <sheetData sheetId="0">
        <row r="6">
          <cell r="G6" t="str">
            <v xml:space="preserve">บริษัท บิค คลีน จำกัด </v>
          </cell>
        </row>
        <row r="11">
          <cell r="G11" t="str">
            <v>บ.ซาเทค พอยท์</v>
          </cell>
        </row>
        <row r="12">
          <cell r="G12" t="str">
            <v>ซัพพลายแอนด์ เซอร์วิส</v>
          </cell>
        </row>
        <row r="21">
          <cell r="B21" t="str">
            <v>ค่าประปา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ต.ค.68"/>
    </sheetNames>
    <sheetDataSet>
      <sheetData sheetId="0">
        <row r="16">
          <cell r="C16">
            <v>181517.39</v>
          </cell>
        </row>
        <row r="21">
          <cell r="C21">
            <v>83172.44</v>
          </cell>
        </row>
        <row r="23">
          <cell r="C23">
            <v>4740.41</v>
          </cell>
        </row>
        <row r="25">
          <cell r="C25">
            <v>14565</v>
          </cell>
        </row>
        <row r="27">
          <cell r="C27">
            <v>5416.24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view="pageBreakPreview" topLeftCell="C1" zoomScale="60" zoomScaleNormal="100" workbookViewId="0">
      <selection activeCell="N12" sqref="N12"/>
    </sheetView>
  </sheetViews>
  <sheetFormatPr defaultColWidth="14.42578125" defaultRowHeight="15" customHeight="1"/>
  <cols>
    <col min="1" max="1" width="8.7109375" customWidth="1"/>
    <col min="2" max="2" width="31.7109375" customWidth="1"/>
    <col min="3" max="3" width="17.85546875" customWidth="1"/>
    <col min="4" max="4" width="17.5703125" customWidth="1"/>
    <col min="5" max="5" width="19.42578125" customWidth="1"/>
    <col min="6" max="6" width="23.28515625" customWidth="1"/>
    <col min="7" max="7" width="16.28515625" customWidth="1"/>
    <col min="8" max="8" width="21.5703125" customWidth="1"/>
    <col min="9" max="9" width="15.28515625" customWidth="1"/>
    <col min="10" max="10" width="18" customWidth="1"/>
    <col min="11" max="11" width="22.140625" customWidth="1"/>
    <col min="12" max="12" width="17.5703125" customWidth="1"/>
    <col min="13" max="13" width="21.85546875" customWidth="1"/>
    <col min="14" max="14" width="28.140625" customWidth="1"/>
    <col min="15" max="15" width="19.42578125" customWidth="1"/>
    <col min="16" max="16" width="21.7109375" customWidth="1"/>
    <col min="17" max="26" width="8.7109375" customWidth="1"/>
  </cols>
  <sheetData>
    <row r="1" spans="1:26" ht="27" customHeight="1">
      <c r="A1" s="48" t="s">
        <v>45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48" t="s">
        <v>46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9.75" customHeight="1">
      <c r="A3" s="28" t="s">
        <v>0</v>
      </c>
      <c r="B3" s="8" t="s">
        <v>1</v>
      </c>
      <c r="C3" s="8" t="s">
        <v>2</v>
      </c>
      <c r="D3" s="8" t="s">
        <v>4</v>
      </c>
      <c r="E3" s="8" t="s">
        <v>3</v>
      </c>
      <c r="F3" s="8" t="s">
        <v>29</v>
      </c>
      <c r="G3" s="8" t="s">
        <v>30</v>
      </c>
      <c r="H3" s="8" t="s">
        <v>5</v>
      </c>
      <c r="I3" s="36" t="s">
        <v>31</v>
      </c>
      <c r="J3" s="36" t="s">
        <v>32</v>
      </c>
      <c r="K3" s="18" t="s">
        <v>37</v>
      </c>
      <c r="L3" s="43" t="s">
        <v>38</v>
      </c>
      <c r="M3" s="17"/>
      <c r="N3" s="17"/>
      <c r="O3" s="17"/>
      <c r="P3" s="17"/>
      <c r="Q3" s="17"/>
      <c r="R3" s="17"/>
      <c r="S3" s="17"/>
      <c r="T3" s="17"/>
      <c r="U3" s="17"/>
    </row>
    <row r="4" spans="1:26" s="12" customFormat="1" ht="33.75" customHeight="1">
      <c r="A4" s="13">
        <v>1</v>
      </c>
      <c r="B4" s="15" t="s">
        <v>7</v>
      </c>
      <c r="C4" s="16">
        <f>'[1]มี.ค.69'!$C$6</f>
        <v>21186</v>
      </c>
      <c r="D4" s="16">
        <f>$C$4</f>
        <v>21186</v>
      </c>
      <c r="E4" s="11" t="s">
        <v>6</v>
      </c>
      <c r="F4" s="16" t="str">
        <f t="shared" ref="F4:F26" si="0">H4</f>
        <v xml:space="preserve">บริษัท บิค คลีน จำกัด </v>
      </c>
      <c r="G4" s="16">
        <f>$C$4</f>
        <v>21186</v>
      </c>
      <c r="H4" s="14" t="str">
        <f>'[2]ต.ค.'!$G$6</f>
        <v xml:space="preserve">บริษัท บิค คลีน จำกัด </v>
      </c>
      <c r="I4" s="16">
        <f t="shared" ref="I4:I25" si="1">G4</f>
        <v>21186</v>
      </c>
      <c r="J4" s="14" t="s">
        <v>33</v>
      </c>
      <c r="K4" s="14">
        <v>68119223142</v>
      </c>
      <c r="L4" s="45"/>
      <c r="M4" s="10"/>
      <c r="N4" s="10"/>
      <c r="O4" s="10"/>
      <c r="P4" s="10"/>
      <c r="Q4" s="10"/>
      <c r="R4" s="10"/>
      <c r="S4" s="10"/>
      <c r="T4" s="10"/>
      <c r="U4" s="10"/>
      <c r="V4"/>
      <c r="W4"/>
      <c r="X4"/>
      <c r="Y4"/>
    </row>
    <row r="5" spans="1:26" ht="23.25" customHeight="1">
      <c r="A5" s="39"/>
      <c r="B5" s="42"/>
      <c r="C5" s="40"/>
      <c r="D5" s="40"/>
      <c r="E5" s="41"/>
      <c r="F5" s="40"/>
      <c r="G5" s="40"/>
      <c r="H5" s="23"/>
      <c r="I5" s="40"/>
      <c r="J5" s="23" t="s">
        <v>34</v>
      </c>
      <c r="K5" s="23" t="s">
        <v>36</v>
      </c>
      <c r="L5" s="46">
        <v>25161</v>
      </c>
    </row>
    <row r="6" spans="1:26" ht="21">
      <c r="A6" s="4"/>
      <c r="B6" s="7"/>
      <c r="C6" s="4"/>
      <c r="D6" s="4"/>
      <c r="E6" s="4"/>
      <c r="F6" s="4"/>
      <c r="G6" s="4"/>
      <c r="H6" s="4"/>
      <c r="I6" s="37"/>
      <c r="J6" s="4" t="s">
        <v>35</v>
      </c>
      <c r="K6" s="4"/>
      <c r="L6" s="34"/>
    </row>
    <row r="7" spans="1:26" ht="21">
      <c r="A7" s="24">
        <v>2</v>
      </c>
      <c r="B7" s="19" t="s">
        <v>28</v>
      </c>
      <c r="C7" s="22">
        <f>'[1]มี.ค.69'!$C$11</f>
        <v>15600</v>
      </c>
      <c r="D7" s="22">
        <f>$C$7</f>
        <v>15600</v>
      </c>
      <c r="E7" s="19" t="s">
        <v>6</v>
      </c>
      <c r="F7" s="19" t="str">
        <f t="shared" si="0"/>
        <v>บ.ซาเทค พอยท์</v>
      </c>
      <c r="G7" s="22">
        <f>$C$7</f>
        <v>15600</v>
      </c>
      <c r="H7" s="24" t="str">
        <f>'[2]ต.ค.'!$G$11</f>
        <v>บ.ซาเทค พอยท์</v>
      </c>
      <c r="I7" s="22">
        <f t="shared" si="1"/>
        <v>15600</v>
      </c>
      <c r="J7" s="19" t="str">
        <f t="shared" ref="J7:J9" si="2">J4</f>
        <v>เป็นผู้มีคุณสมบัต</v>
      </c>
      <c r="K7" s="19">
        <v>68119072860</v>
      </c>
      <c r="L7" s="46"/>
    </row>
    <row r="8" spans="1:26" ht="21">
      <c r="A8" s="21"/>
      <c r="B8" s="20" t="s">
        <v>27</v>
      </c>
      <c r="C8" s="21"/>
      <c r="D8" s="21"/>
      <c r="E8" s="5"/>
      <c r="F8" s="21" t="str">
        <f t="shared" si="0"/>
        <v>ซัพพลายแอนด์ เซอร์วิส</v>
      </c>
      <c r="G8" s="21"/>
      <c r="H8" s="20" t="str">
        <f>'[2]ต.ค.'!$G$12</f>
        <v>ซัพพลายแอนด์ เซอร์วิส</v>
      </c>
      <c r="I8" s="38"/>
      <c r="J8" s="21" t="str">
        <f t="shared" si="2"/>
        <v xml:space="preserve">ตามประกาศ </v>
      </c>
      <c r="K8" s="21" t="s">
        <v>26</v>
      </c>
      <c r="L8" s="46">
        <v>25153</v>
      </c>
    </row>
    <row r="9" spans="1:26" ht="21">
      <c r="A9" s="4"/>
      <c r="B9" s="4"/>
      <c r="C9" s="4"/>
      <c r="D9" s="4"/>
      <c r="E9" s="4"/>
      <c r="F9" s="4"/>
      <c r="G9" s="4"/>
      <c r="H9" s="9"/>
      <c r="I9" s="37"/>
      <c r="J9" s="4" t="str">
        <f t="shared" si="2"/>
        <v xml:space="preserve"> และเสนอราคาต่ำสุด</v>
      </c>
      <c r="K9" s="4"/>
      <c r="L9" s="33"/>
    </row>
    <row r="10" spans="1:26" ht="21">
      <c r="A10" s="21">
        <v>3</v>
      </c>
      <c r="B10" s="19" t="s">
        <v>8</v>
      </c>
      <c r="C10" s="22">
        <f>'[3]ต.ค.68'!$C$16</f>
        <v>181517.39</v>
      </c>
      <c r="D10" s="22">
        <f>$C$10</f>
        <v>181517.39</v>
      </c>
      <c r="E10" s="19" t="s">
        <v>6</v>
      </c>
      <c r="F10" s="19" t="str">
        <f t="shared" si="0"/>
        <v>บริษัท ปตท.จำกัด</v>
      </c>
      <c r="G10" s="22">
        <f>$D$10</f>
        <v>181517.39</v>
      </c>
      <c r="H10" s="24" t="s">
        <v>9</v>
      </c>
      <c r="I10" s="22">
        <f t="shared" si="1"/>
        <v>181517.39</v>
      </c>
      <c r="J10" s="19" t="str">
        <f t="shared" ref="J10:J12" si="3">J4</f>
        <v>เป็นผู้มีคุณสมบัต</v>
      </c>
      <c r="K10" s="19"/>
      <c r="L10" s="47"/>
    </row>
    <row r="11" spans="1:26" ht="21">
      <c r="A11" s="21"/>
      <c r="B11" s="21"/>
      <c r="C11" s="5"/>
      <c r="D11" s="21"/>
      <c r="E11" s="21"/>
      <c r="F11" s="21" t="str">
        <f t="shared" si="0"/>
        <v>(มหาชน)</v>
      </c>
      <c r="G11" s="21"/>
      <c r="H11" s="5" t="s">
        <v>10</v>
      </c>
      <c r="I11" s="38"/>
      <c r="J11" s="21" t="str">
        <f t="shared" si="3"/>
        <v xml:space="preserve">ตามประกาศ </v>
      </c>
      <c r="K11" s="44" t="s">
        <v>39</v>
      </c>
      <c r="L11" s="46">
        <v>25112</v>
      </c>
    </row>
    <row r="12" spans="1:26" ht="21">
      <c r="A12" s="4"/>
      <c r="B12" s="4"/>
      <c r="C12" s="4"/>
      <c r="D12" s="4"/>
      <c r="E12" s="4"/>
      <c r="F12" s="4"/>
      <c r="G12" s="4"/>
      <c r="H12" s="9"/>
      <c r="I12" s="37"/>
      <c r="J12" s="4" t="str">
        <f t="shared" si="3"/>
        <v xml:space="preserve"> และเสนอราคาต่ำสุด</v>
      </c>
      <c r="K12" s="4"/>
      <c r="L12" s="4"/>
    </row>
    <row r="13" spans="1:26" ht="21">
      <c r="A13" s="19">
        <v>4</v>
      </c>
      <c r="B13" s="27" t="str">
        <f>'[2]ต.ค.'!$B$21</f>
        <v>ค่าประปา</v>
      </c>
      <c r="C13" s="22">
        <f>'[3]ต.ค.68'!$C$23</f>
        <v>4740.41</v>
      </c>
      <c r="D13" s="22">
        <f>$C$13</f>
        <v>4740.41</v>
      </c>
      <c r="E13" s="19" t="s">
        <v>6</v>
      </c>
      <c r="F13" s="19" t="str">
        <f t="shared" si="0"/>
        <v>การประปานครหลวง</v>
      </c>
      <c r="G13" s="22">
        <f>$C$13</f>
        <v>4740.41</v>
      </c>
      <c r="H13" s="24" t="s">
        <v>11</v>
      </c>
      <c r="I13" s="22">
        <f t="shared" si="1"/>
        <v>4740.41</v>
      </c>
      <c r="J13" s="19" t="str">
        <f t="shared" ref="J13:J15" si="4">J4</f>
        <v>เป็นผู้มีคุณสมบัต</v>
      </c>
      <c r="K13" s="19"/>
      <c r="L13" s="21"/>
    </row>
    <row r="14" spans="1:26" ht="21">
      <c r="A14" s="21"/>
      <c r="B14" s="21"/>
      <c r="C14" s="5"/>
      <c r="D14" s="21"/>
      <c r="E14" s="21"/>
      <c r="F14" s="21"/>
      <c r="G14" s="21"/>
      <c r="H14" s="5"/>
      <c r="I14" s="38"/>
      <c r="J14" s="21" t="str">
        <f t="shared" si="4"/>
        <v xml:space="preserve">ตามประกาศ </v>
      </c>
      <c r="K14" s="44" t="s">
        <v>40</v>
      </c>
      <c r="L14" s="46">
        <f>$L$11</f>
        <v>25112</v>
      </c>
    </row>
    <row r="15" spans="1:26" ht="21">
      <c r="A15" s="4"/>
      <c r="B15" s="4"/>
      <c r="C15" s="4"/>
      <c r="D15" s="4"/>
      <c r="E15" s="4"/>
      <c r="F15" s="4"/>
      <c r="G15" s="4"/>
      <c r="H15" s="9"/>
      <c r="I15" s="37"/>
      <c r="J15" s="4" t="str">
        <f t="shared" si="4"/>
        <v xml:space="preserve"> และเสนอราคาต่ำสุด</v>
      </c>
      <c r="K15" s="4"/>
      <c r="L15" s="21"/>
    </row>
    <row r="16" spans="1:26" ht="21">
      <c r="A16" s="19">
        <v>5</v>
      </c>
      <c r="B16" s="19" t="s">
        <v>12</v>
      </c>
      <c r="C16" s="22">
        <f>'[3]ต.ค.68'!$C$25</f>
        <v>14565</v>
      </c>
      <c r="D16" s="22">
        <v>0</v>
      </c>
      <c r="E16" s="19" t="s">
        <v>6</v>
      </c>
      <c r="F16" s="19" t="str">
        <f t="shared" si="0"/>
        <v>บ.ไปรษณีย์ไทย</v>
      </c>
      <c r="G16" s="22">
        <f>$C$16</f>
        <v>14565</v>
      </c>
      <c r="H16" s="24" t="s">
        <v>13</v>
      </c>
      <c r="I16" s="22">
        <f t="shared" si="1"/>
        <v>14565</v>
      </c>
      <c r="J16" s="19" t="str">
        <f t="shared" ref="J16:J18" si="5">J4</f>
        <v>เป็นผู้มีคุณสมบัต</v>
      </c>
      <c r="K16" s="19"/>
      <c r="L16" s="19"/>
    </row>
    <row r="17" spans="1:16" ht="21">
      <c r="A17" s="21"/>
      <c r="B17" s="21"/>
      <c r="C17" s="5"/>
      <c r="D17" s="21"/>
      <c r="E17" s="21"/>
      <c r="F17" s="21"/>
      <c r="G17" s="21"/>
      <c r="H17" s="5"/>
      <c r="I17" s="38"/>
      <c r="J17" s="21" t="str">
        <f t="shared" si="5"/>
        <v xml:space="preserve">ตามประกาศ </v>
      </c>
      <c r="K17" s="44" t="s">
        <v>41</v>
      </c>
      <c r="L17" s="46">
        <f>$L$11</f>
        <v>25112</v>
      </c>
    </row>
    <row r="18" spans="1:16" ht="21">
      <c r="A18" s="4"/>
      <c r="B18" s="4"/>
      <c r="C18" s="4"/>
      <c r="D18" s="4"/>
      <c r="E18" s="4"/>
      <c r="F18" s="4"/>
      <c r="G18" s="4"/>
      <c r="H18" s="9"/>
      <c r="I18" s="37"/>
      <c r="J18" s="4" t="str">
        <f t="shared" si="5"/>
        <v xml:space="preserve"> และเสนอราคาต่ำสุด</v>
      </c>
      <c r="K18" s="4"/>
      <c r="L18" s="4"/>
    </row>
    <row r="19" spans="1:16" ht="21">
      <c r="A19" s="19">
        <v>6</v>
      </c>
      <c r="B19" s="19" t="s">
        <v>15</v>
      </c>
      <c r="C19" s="22">
        <f>'[3]ต.ค.68'!$C$21</f>
        <v>83172.44</v>
      </c>
      <c r="D19" s="22">
        <f>$C$19</f>
        <v>83172.44</v>
      </c>
      <c r="E19" s="19" t="str">
        <f>$E$16</f>
        <v>เฉพาะเจาะจง</v>
      </c>
      <c r="F19" s="19" t="str">
        <f t="shared" si="0"/>
        <v>การไฟฟ้านครหลวง</v>
      </c>
      <c r="G19" s="22">
        <f>$C$19</f>
        <v>83172.44</v>
      </c>
      <c r="H19" s="24" t="s">
        <v>14</v>
      </c>
      <c r="I19" s="22">
        <f t="shared" si="1"/>
        <v>83172.44</v>
      </c>
      <c r="J19" s="19" t="str">
        <f t="shared" ref="J19:J21" si="6">J4</f>
        <v>เป็นผู้มีคุณสมบัต</v>
      </c>
      <c r="K19" s="19"/>
      <c r="L19" s="21"/>
    </row>
    <row r="20" spans="1:16" ht="21">
      <c r="A20" s="21"/>
      <c r="B20" s="21"/>
      <c r="C20" s="5"/>
      <c r="D20" s="21"/>
      <c r="E20" s="21"/>
      <c r="F20" s="21"/>
      <c r="G20" s="21"/>
      <c r="H20" s="5"/>
      <c r="I20" s="38"/>
      <c r="J20" s="21" t="str">
        <f t="shared" si="6"/>
        <v xml:space="preserve">ตามประกาศ </v>
      </c>
      <c r="K20" s="44" t="s">
        <v>42</v>
      </c>
      <c r="L20" s="46">
        <f>$L$11</f>
        <v>25112</v>
      </c>
    </row>
    <row r="21" spans="1:16" ht="21">
      <c r="A21" s="4"/>
      <c r="B21" s="4"/>
      <c r="C21" s="4"/>
      <c r="D21" s="4"/>
      <c r="E21" s="4"/>
      <c r="F21" s="4"/>
      <c r="G21" s="4"/>
      <c r="H21" s="9"/>
      <c r="I21" s="37"/>
      <c r="J21" s="4" t="str">
        <f t="shared" si="6"/>
        <v xml:space="preserve"> และเสนอราคาต่ำสุด</v>
      </c>
      <c r="K21" s="4"/>
      <c r="L21" s="21"/>
    </row>
    <row r="22" spans="1:16" ht="21">
      <c r="A22" s="24">
        <v>7</v>
      </c>
      <c r="B22" s="19" t="s">
        <v>16</v>
      </c>
      <c r="C22" s="35">
        <f>'[3]ต.ค.68'!$C$27</f>
        <v>5416.24</v>
      </c>
      <c r="D22" s="22">
        <f>$C$22</f>
        <v>5416.24</v>
      </c>
      <c r="E22" s="19" t="str">
        <f>$E$19</f>
        <v>เฉพาะเจาะจง</v>
      </c>
      <c r="F22" s="19" t="str">
        <f t="shared" si="0"/>
        <v xml:space="preserve">บ.โทรคมนาคมแห่งชาติ </v>
      </c>
      <c r="G22" s="22">
        <f>$C$22</f>
        <v>5416.24</v>
      </c>
      <c r="H22" s="29" t="s">
        <v>21</v>
      </c>
      <c r="I22" s="22">
        <f t="shared" si="1"/>
        <v>5416.24</v>
      </c>
      <c r="J22" s="19" t="str">
        <f t="shared" ref="J22:J24" si="7">J4</f>
        <v>เป็นผู้มีคุณสมบัต</v>
      </c>
      <c r="K22" s="19"/>
      <c r="L22" s="19"/>
    </row>
    <row r="23" spans="1:16" ht="21">
      <c r="A23" s="20"/>
      <c r="B23" s="21"/>
      <c r="C23" s="5"/>
      <c r="D23" s="21"/>
      <c r="E23" s="21"/>
      <c r="F23" s="21" t="str">
        <f t="shared" si="0"/>
        <v>(NT)</v>
      </c>
      <c r="G23" s="21"/>
      <c r="H23" s="5" t="s">
        <v>22</v>
      </c>
      <c r="I23" s="38"/>
      <c r="J23" s="21" t="str">
        <f t="shared" si="7"/>
        <v xml:space="preserve">ตามประกาศ </v>
      </c>
      <c r="K23" s="44" t="s">
        <v>43</v>
      </c>
      <c r="L23" s="46">
        <f>$L$11</f>
        <v>25112</v>
      </c>
    </row>
    <row r="24" spans="1:16" ht="21">
      <c r="A24" s="9"/>
      <c r="B24" s="4"/>
      <c r="C24" s="6"/>
      <c r="D24" s="4"/>
      <c r="E24" s="4"/>
      <c r="F24" s="4"/>
      <c r="G24" s="4"/>
      <c r="H24" s="6"/>
      <c r="I24" s="37"/>
      <c r="J24" s="4" t="str">
        <f t="shared" si="7"/>
        <v xml:space="preserve"> และเสนอราคาต่ำสุด</v>
      </c>
      <c r="K24" s="4"/>
      <c r="L24" s="4"/>
    </row>
    <row r="25" spans="1:16" s="2" customFormat="1" ht="21">
      <c r="A25" s="24">
        <v>8</v>
      </c>
      <c r="B25" s="19" t="s">
        <v>24</v>
      </c>
      <c r="C25" s="35">
        <v>4150</v>
      </c>
      <c r="D25" s="22">
        <f>$C$25</f>
        <v>4150</v>
      </c>
      <c r="E25" s="19" t="str">
        <f>$E$22</f>
        <v>เฉพาะเจาะจง</v>
      </c>
      <c r="F25" s="19" t="str">
        <f t="shared" si="0"/>
        <v>นางสาวกมลนัทธ์</v>
      </c>
      <c r="G25" s="22">
        <f>$C$25</f>
        <v>4150</v>
      </c>
      <c r="H25" s="29" t="s">
        <v>25</v>
      </c>
      <c r="I25" s="22">
        <f t="shared" si="1"/>
        <v>4150</v>
      </c>
      <c r="J25" s="19" t="str">
        <f t="shared" ref="J25:J27" si="8">J4</f>
        <v>เป็นผู้มีคุณสมบัต</v>
      </c>
      <c r="K25" s="19"/>
      <c r="L25" s="21"/>
    </row>
    <row r="26" spans="1:16" s="2" customFormat="1" ht="21">
      <c r="A26" s="30"/>
      <c r="B26" s="33"/>
      <c r="D26" s="33"/>
      <c r="E26" s="33"/>
      <c r="F26" s="21" t="str">
        <f t="shared" si="0"/>
        <v>อัศวบุญญฤทธิ์</v>
      </c>
      <c r="G26" s="33"/>
      <c r="H26" s="5" t="s">
        <v>23</v>
      </c>
      <c r="I26" s="21"/>
      <c r="J26" s="21" t="str">
        <f t="shared" si="8"/>
        <v xml:space="preserve">ตามประกาศ </v>
      </c>
      <c r="K26" s="44" t="s">
        <v>44</v>
      </c>
      <c r="L26" s="46">
        <f>$L$11</f>
        <v>25112</v>
      </c>
    </row>
    <row r="27" spans="1:16" ht="21">
      <c r="A27" s="31"/>
      <c r="B27" s="34"/>
      <c r="C27" s="32"/>
      <c r="D27" s="34"/>
      <c r="E27" s="34"/>
      <c r="F27" s="34"/>
      <c r="G27" s="34"/>
      <c r="H27" s="32"/>
      <c r="I27" s="34"/>
      <c r="J27" s="34" t="str">
        <f t="shared" si="8"/>
        <v xml:space="preserve"> และเสนอราคาต่ำสุด</v>
      </c>
      <c r="K27" s="34"/>
      <c r="L27" s="4"/>
    </row>
    <row r="28" spans="1:16" ht="23.25" customHeight="1">
      <c r="J28" s="2"/>
      <c r="K28" s="2" t="s">
        <v>17</v>
      </c>
    </row>
    <row r="29" spans="1:16" ht="21.75" customHeight="1">
      <c r="J29" s="25" t="s">
        <v>18</v>
      </c>
      <c r="K29" s="2"/>
      <c r="L29" s="2"/>
      <c r="M29" s="2"/>
      <c r="N29" s="2"/>
      <c r="O29" s="2"/>
      <c r="P29" s="2"/>
    </row>
    <row r="30" spans="1:16" ht="27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 t="s">
        <v>19</v>
      </c>
      <c r="L30" s="2"/>
      <c r="M30" s="2"/>
      <c r="N30" s="2"/>
      <c r="O30" s="3"/>
      <c r="P30" s="2"/>
    </row>
    <row r="31" spans="1:16" ht="23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5" t="s">
        <v>20</v>
      </c>
      <c r="L31" s="2"/>
      <c r="M31" s="2"/>
      <c r="N31" s="2"/>
      <c r="O31" s="2"/>
      <c r="P31" s="2"/>
    </row>
    <row r="32" spans="1:16" ht="27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6">
        <v>25142</v>
      </c>
      <c r="L32" s="2"/>
      <c r="M32" s="2"/>
      <c r="N32" s="2"/>
      <c r="O32" s="2"/>
      <c r="P32" s="2"/>
    </row>
    <row r="33" spans="2:16" ht="26.2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6" ht="28.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6" ht="14.2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2:16" ht="14.2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2:16" ht="14.25" customHeight="1"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2:16" ht="14.25" customHeight="1"/>
    <row r="39" spans="2:16" ht="14.25" customHeight="1"/>
    <row r="40" spans="2:16" ht="14.25" customHeight="1"/>
    <row r="41" spans="2:16" ht="14.25" customHeight="1"/>
    <row r="42" spans="2:16" ht="14.25" customHeight="1"/>
    <row r="43" spans="2:16" ht="14.25" customHeight="1"/>
    <row r="44" spans="2:16" ht="14.25" customHeight="1"/>
    <row r="45" spans="2:16" ht="14.25" customHeight="1"/>
    <row r="46" spans="2:16" ht="14.25" customHeight="1"/>
    <row r="47" spans="2:16" ht="14.25" customHeight="1"/>
    <row r="48" spans="2:16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P1"/>
    <mergeCell ref="A2:P2"/>
  </mergeCells>
  <printOptions horizontalCentered="1"/>
  <pageMargins left="0.70866141732283472" right="0.70866141732283472" top="1.1417322834645669" bottom="0.74803149606299213" header="0" footer="0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ต.ค.68</vt:lpstr>
      <vt:lpstr>ต.ค.68!Print_Area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Phanut Buengmok</cp:lastModifiedBy>
  <cp:lastPrinted>2026-09-11T07:44:19Z</cp:lastPrinted>
  <dcterms:created xsi:type="dcterms:W3CDTF">2024-11-12T09:29:03Z</dcterms:created>
  <dcterms:modified xsi:type="dcterms:W3CDTF">2026-09-11T07:44:28Z</dcterms:modified>
</cp:coreProperties>
</file>