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73E41E-A455-44F5-AFAA-7046CE5FD4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67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calcChain.xml><?xml version="1.0" encoding="utf-8"?>
<calcChain xmlns="http://schemas.openxmlformats.org/spreadsheetml/2006/main">
  <c r="P27" i="1" l="1"/>
  <c r="P28" i="1"/>
  <c r="L27" i="1"/>
  <c r="K27" i="1"/>
  <c r="N27" i="1"/>
  <c r="M27" i="1"/>
  <c r="I27" i="1"/>
  <c r="H27" i="1"/>
  <c r="B27" i="1"/>
  <c r="C27" i="1"/>
  <c r="D27" i="1"/>
  <c r="E27" i="1"/>
  <c r="F27" i="1"/>
  <c r="G28" i="1"/>
  <c r="G27" i="1"/>
  <c r="G26" i="1"/>
  <c r="I15" i="1"/>
  <c r="N6" i="1"/>
  <c r="M6" i="1"/>
  <c r="N4" i="1"/>
  <c r="M4" i="1"/>
  <c r="K24" i="1"/>
  <c r="I21" i="1"/>
  <c r="M21" i="1" s="1"/>
  <c r="N18" i="1"/>
  <c r="M18" i="1"/>
  <c r="I18" i="1"/>
  <c r="N15" i="1"/>
  <c r="M15" i="1"/>
  <c r="N12" i="1"/>
  <c r="M12" i="1"/>
  <c r="I12" i="1"/>
  <c r="G18" i="1"/>
  <c r="G21" i="1" s="1"/>
  <c r="G24" i="1" s="1"/>
  <c r="G19" i="1"/>
  <c r="G22" i="1" s="1"/>
  <c r="G25" i="1" s="1"/>
  <c r="G20" i="1"/>
  <c r="G23" i="1" s="1"/>
  <c r="G29" i="1" s="1"/>
  <c r="E18" i="1"/>
  <c r="E21" i="1" s="1"/>
  <c r="E24" i="1" s="1"/>
  <c r="D18" i="1"/>
  <c r="D21" i="1" s="1"/>
  <c r="D24" i="1" s="1"/>
  <c r="C18" i="1"/>
  <c r="C21" i="1" s="1"/>
  <c r="C24" i="1" s="1"/>
  <c r="B18" i="1"/>
  <c r="B21" i="1" s="1"/>
  <c r="B24" i="1" s="1"/>
  <c r="P16" i="1"/>
  <c r="P19" i="1" s="1"/>
  <c r="P22" i="1" s="1"/>
  <c r="P15" i="1"/>
  <c r="P18" i="1" s="1"/>
  <c r="P21" i="1" s="1"/>
  <c r="L18" i="1"/>
  <c r="L21" i="1" s="1"/>
  <c r="L24" i="1" s="1"/>
  <c r="H12" i="1"/>
  <c r="G11" i="1"/>
  <c r="G10" i="1"/>
  <c r="G9" i="1"/>
  <c r="O7" i="1"/>
  <c r="O6" i="1"/>
  <c r="O4" i="1"/>
  <c r="N21" i="1" l="1"/>
</calcChain>
</file>

<file path=xl/sharedStrings.xml><?xml version="1.0" encoding="utf-8"?>
<sst xmlns="http://schemas.openxmlformats.org/spreadsheetml/2006/main" count="103" uniqueCount="54">
  <si>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</si>
  <si>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</si>
  <si>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</si>
  <si>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</si>
  <si>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</si>
  <si>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</si>
  <si>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</si>
  <si>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</si>
  <si>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</si>
  <si>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</si>
  <si>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</si>
  <si>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</si>
  <si>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</si>
  <si>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</si>
  <si>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</si>
  <si>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</si>
  <si>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</si>
  <si>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</si>
  <si>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</si>
  <si>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</si>
  <si>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</si>
  <si>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</si>
  <si>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</si>
  <si>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สน.สุทธิสาร</t>
  </si>
  <si>
    <t>สถานีตำรวจนครบาลสุทธิสาร</t>
  </si>
  <si>
    <t>ดินแดง</t>
  </si>
  <si>
    <t>ค่าบริการทำความสะอาด สน.สุทธิสาร</t>
  </si>
  <si>
    <t>ค่าบริการเช่าเครื่องถ่ายเอกสารจำนวน 3 เครื่อง</t>
  </si>
  <si>
    <t>ตำรวจแห่งชาติ</t>
  </si>
  <si>
    <t>หน่วยงานใน</t>
  </si>
  <si>
    <t>สังกัดสำนักงาน</t>
  </si>
  <si>
    <t>ค่าน้ำมัน</t>
  </si>
  <si>
    <t>บริษัท ปตท.จำกัด</t>
  </si>
  <si>
    <t>(มหาชน)</t>
  </si>
  <si>
    <t>ไม่ต้องดำเนินการ</t>
  </si>
  <si>
    <t>ผ่านระบบ e-GP</t>
  </si>
  <si>
    <t>การประปานครหลวง</t>
  </si>
  <si>
    <t>ค่าไปรษณีย์</t>
  </si>
  <si>
    <t>บ.ไปรษณีย์ไทย</t>
  </si>
  <si>
    <t>การไฟฟ้านครหลวง</t>
  </si>
  <si>
    <t>ค่าไฟฟ้า</t>
  </si>
  <si>
    <t>ค่าโทรศัพท์</t>
  </si>
  <si>
    <t>ตรวจแล้วถูกต้อง</t>
  </si>
  <si>
    <t>พ.ต.อ.</t>
  </si>
  <si>
    <t>(พรเทพ เฉลิมเกียรติ)</t>
  </si>
  <si>
    <t>ผกก.สน.สุทธิสาร</t>
  </si>
  <si>
    <t>อยู่ระหว่างกระบวนการจัดซื้อจัดจ้าง</t>
  </si>
  <si>
    <t xml:space="preserve">บ.โทรคมนาคมแห่งชาติ </t>
  </si>
  <si>
    <t>(NT)</t>
  </si>
  <si>
    <t>แบบข้อมูลโครงการจัดซื้อจัดจ้างประจำปีงบประมาณ พ.ศ. 2568 (เดือน พ.ย.67)</t>
  </si>
  <si>
    <t>ซื้อวัสดุไฟฟ้า</t>
  </si>
  <si>
    <t>บ.วี อาร์ เทค จำกัด</t>
  </si>
  <si>
    <t>นางสาวกมลนัทธ์</t>
  </si>
  <si>
    <t>อัศวบุญญฤทธิ์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</si>
</sst>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20"/>
      <color theme="1"/>
      <name val="TH SarabunPSK"/>
      <family val="2"/>
    </font>
    <font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/>
    </xf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5" fillId="0" borderId="8" xfId="0" applyNumberFormat="1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17" fontId="5" fillId="0" borderId="8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12" xfId="0" applyFont="1" applyBorder="1"/>
    <xf numFmtId="0" fontId="4" fillId="2" borderId="1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39" fontId="5" fillId="0" borderId="6" xfId="0" applyNumberFormat="1" applyFont="1" applyBorder="1" applyAlignment="1">
      <alignment horizontal="center"/>
    </xf>
    <xf numFmtId="39" fontId="5" fillId="0" borderId="8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38100</xdr:colOff>
      <xdr:row>29</xdr:row>
      <xdr:rowOff>209550</xdr:rowOff>
    </xdr:from>
    <xdr:to>
      <xdr:col>10</xdr:col>
      <xdr:colOff>970869</xdr:colOff>
      <xdr:row>31</xdr:row>
      <xdr:rowOff>97197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A3F049-28F2-B8C8-F6AF-CA79A694B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0" y="8267700"/>
          <a:ext cx="932769" cy="487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05;.&#3588;.67&#3626;&#3609;.&#3626;&#3640;&#3607;&#3608;&#3636;&#3626;&#3634;&#3619;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626;&#3619;&#3640;&#3611;&#3612;&#3621;&#3585;&#3634;&#3619;&#3592;&#3633;&#3604;&#3595;&#3639;&#3657;&#3629;&#3592;&#3633;&#3604;&#3592;&#3657;&#3634;&#3591;-&#3614;.&#3618;.-67&#3626;&#3609;.&#3626;&#3640;&#3607;&#3608;&#3636;&#3626;&#3634;&#3619;.xlsx" TargetMode="External"/><Relationship Id="rId1" Type="http://schemas.openxmlformats.org/officeDocument/2006/relationships/externalLinkPath" Target="&#3626;&#3619;&#3640;&#3611;&#3612;&#3621;&#3585;&#3634;&#3619;&#3592;&#3633;&#3604;&#3595;&#3639;&#3657;&#3629;&#3592;&#3633;&#3604;&#3592;&#3657;&#3634;&#3591;-&#3614;.&#3618;.-67&#3626;&#3609;.&#3626;&#3640;&#3607;&#3608;&#3636;&#3626;&#3634;&#3619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O15%20&#3586;&#3657;&#3629;&#3617;&#3641;&#3621;&#3650;&#3588;&#3619;&#3591;&#3585;&#3634;&#3619;&#3592;&#3633;&#3604;&#3595;&#3639;&#3657;&#3629;&#3592;&#3657;&#3604;&#3592;&#3657;&#3634;&#3591;%20%20&#3648;&#3604;&#3639;&#3629;&#3609;%20&#3605;.&#3588;.67%20%20(&#3626;&#3609;.&#3626;&#3640;&#3607;&#3608;&#3636;&#3626;&#3634;&#3619;).xlsx" TargetMode="External"/><Relationship Id="rId1" Type="http://schemas.openxmlformats.org/officeDocument/2006/relationships/externalLinkPath" Target="O15%20&#3586;&#3657;&#3629;&#3617;&#3641;&#3621;&#3650;&#3588;&#3619;&#3591;&#3585;&#3634;&#3619;&#3592;&#3633;&#3604;&#3595;&#3639;&#3657;&#3629;&#3592;&#3657;&#3604;&#3592;&#3657;&#3634;&#3591;%20%20&#3648;&#3604;&#3639;&#3629;&#3609;%20&#3605;.&#3588;.67%20%20(&#3626;&#3609;.&#3626;&#3640;&#3607;&#3608;&#3636;&#3626;&#3634;&#3619;)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&#3619;&#3623;&#3617;&#3588;&#3656;&#3634;&#3629;&#3634;&#3627;&#3634;&#3619;&#3648;&#3621;&#3637;&#3657;&#3618;&#3591;&#3612;&#3641;&#3657;&#3605;&#3657;&#3629;&#3591;.xlsx" TargetMode="External"/><Relationship Id="rId1" Type="http://schemas.openxmlformats.org/officeDocument/2006/relationships/externalLinkPath" Target="/Users/User/Downloads/&#3619;&#3623;&#3617;&#3588;&#3656;&#3634;&#3629;&#3634;&#3627;&#3634;&#3619;&#3648;&#3621;&#3637;&#3657;&#3618;&#3591;&#3612;&#3641;&#3657;&#3605;&#3657;&#3629;&#35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"/>
    </sheetNames>
    <sheetDataSet>
      <sheetData sheetId="0">
        <row r="6">
          <cell r="G6" t="str">
            <v xml:space="preserve">บริษัท บิค คลีน จำกัด </v>
          </cell>
        </row>
        <row r="11">
          <cell r="G11" t="str">
            <v>บ.ซาเทค พอยท์</v>
          </cell>
        </row>
        <row r="12">
          <cell r="G12" t="str">
            <v>ซัพพลายแอนด์ เซอร์วิส</v>
          </cell>
        </row>
        <row r="21">
          <cell r="B21" t="str">
            <v>ค่าประปา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พ.ย."/>
    </sheetNames>
    <sheetDataSet>
      <sheetData sheetId="0">
        <row r="25">
          <cell r="C25">
            <v>91882.85</v>
          </cell>
        </row>
        <row r="27">
          <cell r="C27">
            <v>4289.3100000000004</v>
          </cell>
        </row>
        <row r="29">
          <cell r="C29">
            <v>9371</v>
          </cell>
        </row>
        <row r="31">
          <cell r="C31">
            <v>5385.74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ต.ค.67"/>
    </sheetNames>
    <sheetDataSet>
      <sheetData sheetId="0">
        <row r="24">
          <cell r="H24" t="str">
            <v>ค่าอาหารเลี้ยงผู้ต้องหา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งบ2568"/>
    </sheetNames>
    <sheetDataSet>
      <sheetData sheetId="0">
        <row r="6">
          <cell r="B6">
            <v>5450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3"/>
  <sheetViews>
    <sheetView tabSelected="1" topLeftCell="E16" workbookViewId="0">
      <selection activeCell="N35" sqref="N3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6.42578125" customWidth="1"/>
    <col min="6" max="6" width="20.85546875" customWidth="1"/>
    <col min="7" max="7" width="15.42578125" customWidth="1"/>
    <col min="8" max="8" width="39.42578125" customWidth="1"/>
    <col min="9" max="9" width="14.140625" customWidth="1"/>
    <col min="10" max="10" width="12.140625" customWidth="1"/>
    <col min="11" max="11" width="15.28515625" customWidth="1"/>
    <col min="12" max="12" width="13.28515625" customWidth="1"/>
    <col min="13" max="13" width="16" customWidth="1"/>
    <col min="14" max="14" width="11.85546875" customWidth="1"/>
    <col min="15" max="15" width="19.42578125" customWidth="1"/>
    <col min="16" max="16" width="15.7109375" customWidth="1"/>
    <col min="17" max="26" width="8.7109375" customWidth="1"/>
  </cols>
  <sheetData>
    <row r="1" spans="1:30" ht="27" customHeight="1">
      <c r="A1" s="41" t="s">
        <v>49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24" customHeight="1">
      <c r="A2" s="41" t="s">
        <v>24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69.75" customHeight="1">
      <c r="A3" s="3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22" t="s">
        <v>15</v>
      </c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30" s="16" customFormat="1" ht="43.5" customHeight="1">
      <c r="A4" s="17">
        <v>1</v>
      </c>
      <c r="B4" s="18" t="s">
        <v>16</v>
      </c>
      <c r="C4" s="18" t="s">
        <v>23</v>
      </c>
      <c r="D4" s="13" t="s">
        <v>25</v>
      </c>
      <c r="E4" s="18" t="s">
        <v>22</v>
      </c>
      <c r="F4" s="13" t="s">
        <v>17</v>
      </c>
      <c r="G4" s="19" t="s">
        <v>18</v>
      </c>
      <c r="H4" s="14" t="s">
        <v>26</v>
      </c>
      <c r="I4" s="20">
        <v>19260</v>
      </c>
      <c r="J4" s="13" t="s">
        <v>19</v>
      </c>
      <c r="K4" s="18" t="s">
        <v>20</v>
      </c>
      <c r="L4" s="15" t="s">
        <v>21</v>
      </c>
      <c r="M4" s="20">
        <f>$I$4</f>
        <v>19260</v>
      </c>
      <c r="N4" s="15">
        <f>$I$4</f>
        <v>19260</v>
      </c>
      <c r="O4" s="18" t="str">
        <f>'[1]ต.ค.'!$G$6</f>
        <v xml:space="preserve">บริษัท บิค คลีน จำกัด </v>
      </c>
      <c r="P4" s="18">
        <v>67119090285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/>
      <c r="AB4"/>
      <c r="AC4"/>
      <c r="AD4"/>
    </row>
    <row r="5" spans="1:30" ht="23.25" customHeight="1">
      <c r="A5" s="4"/>
      <c r="B5" s="4"/>
      <c r="C5" s="4"/>
      <c r="D5" s="4"/>
      <c r="E5" s="4"/>
      <c r="F5" s="9"/>
      <c r="G5" s="4" t="s">
        <v>28</v>
      </c>
      <c r="H5" s="7"/>
      <c r="I5" s="4"/>
      <c r="J5" s="4"/>
      <c r="K5" s="10"/>
      <c r="L5" s="4"/>
      <c r="M5" s="4"/>
      <c r="N5" s="4"/>
      <c r="O5" s="4"/>
      <c r="P5" s="4"/>
    </row>
    <row r="6" spans="1:30" ht="24">
      <c r="A6" s="28">
        <v>2</v>
      </c>
      <c r="B6" s="23" t="s">
        <v>16</v>
      </c>
      <c r="C6" s="29" t="s">
        <v>23</v>
      </c>
      <c r="D6" s="23" t="s">
        <v>25</v>
      </c>
      <c r="E6" s="28" t="s">
        <v>22</v>
      </c>
      <c r="F6" s="23" t="s">
        <v>17</v>
      </c>
      <c r="G6" s="30" t="s">
        <v>29</v>
      </c>
      <c r="H6" s="23" t="s">
        <v>27</v>
      </c>
      <c r="I6" s="26">
        <v>15600</v>
      </c>
      <c r="J6" s="23" t="s">
        <v>19</v>
      </c>
      <c r="K6" s="18" t="s">
        <v>20</v>
      </c>
      <c r="L6" s="23" t="s">
        <v>21</v>
      </c>
      <c r="M6" s="26">
        <f>$I$6</f>
        <v>15600</v>
      </c>
      <c r="N6" s="26">
        <f>$I$6</f>
        <v>15600</v>
      </c>
      <c r="O6" s="23" t="str">
        <f>'[1]ต.ค.'!$G$11</f>
        <v>บ.ซาเทค พอยท์</v>
      </c>
      <c r="P6" s="23">
        <v>67119091034</v>
      </c>
    </row>
    <row r="7" spans="1:30" ht="24">
      <c r="A7" s="24"/>
      <c r="B7" s="25"/>
      <c r="C7" s="5"/>
      <c r="D7" s="25"/>
      <c r="E7" s="5"/>
      <c r="F7" s="25"/>
      <c r="G7" s="5" t="s">
        <v>30</v>
      </c>
      <c r="H7" s="24"/>
      <c r="I7" s="25"/>
      <c r="J7" s="5"/>
      <c r="K7" s="27"/>
      <c r="L7" s="5"/>
      <c r="M7" s="25"/>
      <c r="N7" s="5"/>
      <c r="O7" s="25" t="str">
        <f>'[1]ต.ค.'!$G$12</f>
        <v>ซัพพลายแอนด์ เซอร์วิส</v>
      </c>
      <c r="P7" s="25"/>
    </row>
    <row r="8" spans="1:30" ht="24">
      <c r="A8" s="9"/>
      <c r="B8" s="4"/>
      <c r="C8" s="6"/>
      <c r="D8" s="4"/>
      <c r="E8" s="6"/>
      <c r="F8" s="4"/>
      <c r="G8" s="7" t="s">
        <v>28</v>
      </c>
      <c r="H8" s="4"/>
      <c r="I8" s="4"/>
      <c r="J8" s="4"/>
      <c r="K8" s="10"/>
      <c r="L8" s="4"/>
      <c r="M8" s="4"/>
      <c r="N8" s="4"/>
      <c r="O8" s="4"/>
      <c r="P8" s="4"/>
    </row>
    <row r="9" spans="1:30" ht="24">
      <c r="A9" s="25">
        <v>3</v>
      </c>
      <c r="B9" s="25" t="s">
        <v>16</v>
      </c>
      <c r="C9" s="25" t="s">
        <v>23</v>
      </c>
      <c r="D9" s="25" t="s">
        <v>25</v>
      </c>
      <c r="E9" s="25" t="s">
        <v>22</v>
      </c>
      <c r="F9" s="25" t="s">
        <v>17</v>
      </c>
      <c r="G9" s="23" t="str">
        <f>$G$6</f>
        <v>หน่วยงานใน</v>
      </c>
      <c r="H9" s="23" t="s">
        <v>31</v>
      </c>
      <c r="I9" s="26">
        <v>129173.1</v>
      </c>
      <c r="J9" s="23" t="s">
        <v>19</v>
      </c>
      <c r="K9" s="18" t="s">
        <v>46</v>
      </c>
      <c r="L9" s="23" t="s">
        <v>21</v>
      </c>
      <c r="M9" s="26">
        <v>129173.2</v>
      </c>
      <c r="N9" s="26">
        <v>128173.2</v>
      </c>
      <c r="O9" s="23" t="s">
        <v>32</v>
      </c>
      <c r="P9" s="23" t="s">
        <v>34</v>
      </c>
    </row>
    <row r="10" spans="1:30" ht="24">
      <c r="A10" s="24"/>
      <c r="B10" s="25"/>
      <c r="C10" s="5"/>
      <c r="D10" s="25"/>
      <c r="E10" s="5"/>
      <c r="F10" s="25"/>
      <c r="G10" s="5" t="str">
        <f>$G$7</f>
        <v>สังกัดสำนักงาน</v>
      </c>
      <c r="H10" s="25"/>
      <c r="I10" s="5"/>
      <c r="J10" s="25"/>
      <c r="K10" s="11"/>
      <c r="L10" s="25"/>
      <c r="M10" s="5"/>
      <c r="N10" s="25"/>
      <c r="O10" s="5" t="s">
        <v>33</v>
      </c>
      <c r="P10" s="25" t="s">
        <v>35</v>
      </c>
    </row>
    <row r="11" spans="1:30" ht="24">
      <c r="A11" s="4"/>
      <c r="B11" s="4"/>
      <c r="C11" s="4"/>
      <c r="D11" s="4"/>
      <c r="E11" s="4"/>
      <c r="F11" s="4"/>
      <c r="G11" s="4" t="str">
        <f>$G$8</f>
        <v>ตำรวจแห่งชาติ</v>
      </c>
      <c r="H11" s="4"/>
      <c r="I11" s="4"/>
      <c r="J11" s="4"/>
      <c r="K11" s="10"/>
      <c r="L11" s="4"/>
      <c r="M11" s="4"/>
      <c r="N11" s="4"/>
      <c r="O11" s="4"/>
      <c r="P11" s="4"/>
    </row>
    <row r="12" spans="1:30" ht="24">
      <c r="A12" s="23">
        <v>4</v>
      </c>
      <c r="B12" s="23" t="s">
        <v>16</v>
      </c>
      <c r="C12" s="23" t="s">
        <v>23</v>
      </c>
      <c r="D12" s="23" t="s">
        <v>25</v>
      </c>
      <c r="E12" s="23" t="s">
        <v>22</v>
      </c>
      <c r="F12" s="23" t="s">
        <v>17</v>
      </c>
      <c r="G12" s="23" t="s">
        <v>29</v>
      </c>
      <c r="H12" s="33" t="str">
        <f>'[1]ต.ค.'!$B$21</f>
        <v>ค่าประปา</v>
      </c>
      <c r="I12" s="26">
        <f>'[2]พ.ย.'!$C$27</f>
        <v>4289.3100000000004</v>
      </c>
      <c r="J12" s="23" t="s">
        <v>19</v>
      </c>
      <c r="K12" s="18" t="s">
        <v>46</v>
      </c>
      <c r="L12" s="23" t="s">
        <v>21</v>
      </c>
      <c r="M12" s="26">
        <f>'[2]พ.ย.'!$C$27</f>
        <v>4289.3100000000004</v>
      </c>
      <c r="N12" s="26">
        <f>'[2]พ.ย.'!$C$27</f>
        <v>4289.3100000000004</v>
      </c>
      <c r="O12" s="23" t="s">
        <v>36</v>
      </c>
      <c r="P12" s="23" t="s">
        <v>34</v>
      </c>
    </row>
    <row r="13" spans="1:30" ht="24">
      <c r="A13" s="24"/>
      <c r="B13" s="25"/>
      <c r="C13" s="5"/>
      <c r="D13" s="25"/>
      <c r="E13" s="5"/>
      <c r="F13" s="25"/>
      <c r="G13" s="5" t="s">
        <v>30</v>
      </c>
      <c r="H13" s="25"/>
      <c r="I13" s="5"/>
      <c r="J13" s="25"/>
      <c r="K13" s="11"/>
      <c r="L13" s="25"/>
      <c r="M13" s="5"/>
      <c r="N13" s="25"/>
      <c r="O13" s="5"/>
      <c r="P13" s="25" t="s">
        <v>35</v>
      </c>
    </row>
    <row r="14" spans="1:30" ht="24">
      <c r="A14" s="4"/>
      <c r="B14" s="4"/>
      <c r="C14" s="4"/>
      <c r="D14" s="4"/>
      <c r="E14" s="4"/>
      <c r="F14" s="4"/>
      <c r="G14" s="4" t="s">
        <v>28</v>
      </c>
      <c r="H14" s="4"/>
      <c r="I14" s="4"/>
      <c r="J14" s="4"/>
      <c r="K14" s="10"/>
      <c r="L14" s="4"/>
      <c r="M14" s="4"/>
      <c r="N14" s="4"/>
      <c r="O14" s="4"/>
      <c r="P14" s="4"/>
    </row>
    <row r="15" spans="1:30" ht="24">
      <c r="A15" s="23">
        <v>5</v>
      </c>
      <c r="B15" s="23" t="s">
        <v>16</v>
      </c>
      <c r="C15" s="23" t="s">
        <v>23</v>
      </c>
      <c r="D15" s="23" t="s">
        <v>25</v>
      </c>
      <c r="E15" s="23" t="s">
        <v>22</v>
      </c>
      <c r="F15" s="23" t="s">
        <v>17</v>
      </c>
      <c r="G15" s="23" t="s">
        <v>29</v>
      </c>
      <c r="H15" s="23" t="s">
        <v>37</v>
      </c>
      <c r="I15" s="26">
        <f>'[2]พ.ย.'!$C$29</f>
        <v>9371</v>
      </c>
      <c r="J15" s="23" t="s">
        <v>19</v>
      </c>
      <c r="K15" s="18" t="s">
        <v>46</v>
      </c>
      <c r="L15" s="23" t="s">
        <v>21</v>
      </c>
      <c r="M15" s="26">
        <f>'[2]พ.ย.'!$C$29</f>
        <v>9371</v>
      </c>
      <c r="N15" s="26">
        <f>'[2]พ.ย.'!$C$29</f>
        <v>9371</v>
      </c>
      <c r="O15" s="23" t="s">
        <v>38</v>
      </c>
      <c r="P15" s="23" t="str">
        <f>$P$12</f>
        <v>ไม่ต้องดำเนินการ</v>
      </c>
    </row>
    <row r="16" spans="1:30" ht="24">
      <c r="A16" s="24"/>
      <c r="B16" s="25"/>
      <c r="C16" s="5"/>
      <c r="D16" s="25"/>
      <c r="E16" s="5"/>
      <c r="F16" s="25"/>
      <c r="G16" s="5" t="s">
        <v>30</v>
      </c>
      <c r="H16" s="25"/>
      <c r="I16" s="5"/>
      <c r="J16" s="25"/>
      <c r="K16" s="11"/>
      <c r="L16" s="25"/>
      <c r="M16" s="5"/>
      <c r="N16" s="25"/>
      <c r="O16" s="5"/>
      <c r="P16" s="25" t="str">
        <f>$P$13</f>
        <v>ผ่านระบบ e-GP</v>
      </c>
    </row>
    <row r="17" spans="1:16" ht="24">
      <c r="A17" s="4"/>
      <c r="B17" s="4"/>
      <c r="C17" s="4"/>
      <c r="D17" s="4"/>
      <c r="E17" s="4"/>
      <c r="F17" s="4"/>
      <c r="G17" s="4" t="s">
        <v>28</v>
      </c>
      <c r="H17" s="4"/>
      <c r="I17" s="4"/>
      <c r="J17" s="4"/>
      <c r="K17" s="10"/>
      <c r="L17" s="4"/>
      <c r="M17" s="4"/>
      <c r="N17" s="4"/>
      <c r="O17" s="4"/>
      <c r="P17" s="4"/>
    </row>
    <row r="18" spans="1:16" ht="24">
      <c r="A18" s="23">
        <v>6</v>
      </c>
      <c r="B18" s="23" t="str">
        <f>$B$15</f>
        <v>พ.ศ.2568</v>
      </c>
      <c r="C18" s="23" t="str">
        <f>$C$15</f>
        <v>สน.สุทธิสาร</v>
      </c>
      <c r="D18" s="23" t="str">
        <f>$D$15</f>
        <v>ดินแดง</v>
      </c>
      <c r="E18" s="23" t="str">
        <f>$E$15</f>
        <v>กรุงเทพมหานคร</v>
      </c>
      <c r="F18" s="23" t="s">
        <v>17</v>
      </c>
      <c r="G18" s="23" t="str">
        <f t="shared" ref="G18:G20" si="0">G15</f>
        <v>หน่วยงานใน</v>
      </c>
      <c r="H18" s="23" t="s">
        <v>40</v>
      </c>
      <c r="I18" s="26">
        <f>'[2]พ.ย.'!$C$25</f>
        <v>91882.85</v>
      </c>
      <c r="J18" s="23" t="s">
        <v>19</v>
      </c>
      <c r="K18" s="18" t="s">
        <v>46</v>
      </c>
      <c r="L18" s="23" t="str">
        <f>$L$15</f>
        <v>เฉพาะเจาะจง</v>
      </c>
      <c r="M18" s="26">
        <f>'[2]พ.ย.'!$C$25</f>
        <v>91882.85</v>
      </c>
      <c r="N18" s="26">
        <f>'[2]พ.ย.'!$C$25</f>
        <v>91882.85</v>
      </c>
      <c r="O18" s="23" t="s">
        <v>39</v>
      </c>
      <c r="P18" s="23" t="str">
        <f t="shared" ref="P18:P19" si="1">P15</f>
        <v>ไม่ต้องดำเนินการ</v>
      </c>
    </row>
    <row r="19" spans="1:16" ht="24">
      <c r="A19" s="24"/>
      <c r="B19" s="25"/>
      <c r="C19" s="5"/>
      <c r="D19" s="25"/>
      <c r="E19" s="5"/>
      <c r="F19" s="25"/>
      <c r="G19" s="5" t="str">
        <f t="shared" si="0"/>
        <v>สังกัดสำนักงาน</v>
      </c>
      <c r="H19" s="25"/>
      <c r="I19" s="5"/>
      <c r="J19" s="25"/>
      <c r="K19" s="11"/>
      <c r="L19" s="25"/>
      <c r="M19" s="5"/>
      <c r="N19" s="25"/>
      <c r="O19" s="5"/>
      <c r="P19" s="25" t="str">
        <f t="shared" si="1"/>
        <v>ผ่านระบบ e-GP</v>
      </c>
    </row>
    <row r="20" spans="1:16" ht="24">
      <c r="A20" s="4"/>
      <c r="B20" s="4"/>
      <c r="C20" s="4"/>
      <c r="D20" s="4"/>
      <c r="E20" s="4"/>
      <c r="F20" s="4"/>
      <c r="G20" s="4" t="str">
        <f t="shared" si="0"/>
        <v>ตำรวจแห่งชาติ</v>
      </c>
      <c r="H20" s="4"/>
      <c r="I20" s="4"/>
      <c r="J20" s="4"/>
      <c r="K20" s="10"/>
      <c r="L20" s="4"/>
      <c r="M20" s="4"/>
      <c r="N20" s="4"/>
      <c r="O20" s="4"/>
      <c r="P20" s="4"/>
    </row>
    <row r="21" spans="1:16" ht="24">
      <c r="A21" s="23">
        <v>7</v>
      </c>
      <c r="B21" s="23" t="str">
        <f>$B$18</f>
        <v>พ.ศ.2568</v>
      </c>
      <c r="C21" s="23" t="str">
        <f>$C$18</f>
        <v>สน.สุทธิสาร</v>
      </c>
      <c r="D21" s="23" t="str">
        <f>$D$18</f>
        <v>ดินแดง</v>
      </c>
      <c r="E21" s="23" t="str">
        <f>$E$18</f>
        <v>กรุงเทพมหานคร</v>
      </c>
      <c r="F21" s="23" t="s">
        <v>17</v>
      </c>
      <c r="G21" s="23" t="str">
        <f t="shared" ref="G21:G22" si="2">G18</f>
        <v>หน่วยงานใน</v>
      </c>
      <c r="H21" s="23" t="s">
        <v>41</v>
      </c>
      <c r="I21" s="26">
        <f>'[2]พ.ย.'!$C$31</f>
        <v>5385.74</v>
      </c>
      <c r="J21" s="23" t="s">
        <v>19</v>
      </c>
      <c r="K21" s="18" t="s">
        <v>46</v>
      </c>
      <c r="L21" s="23" t="str">
        <f>$L$18</f>
        <v>เฉพาะเจาะจง</v>
      </c>
      <c r="M21" s="26">
        <f>$I$21</f>
        <v>5385.74</v>
      </c>
      <c r="N21" s="26">
        <f>$I$21</f>
        <v>5385.74</v>
      </c>
      <c r="O21" s="23" t="s">
        <v>47</v>
      </c>
      <c r="P21" s="23" t="str">
        <f t="shared" ref="P21:P22" si="3">P18</f>
        <v>ไม่ต้องดำเนินการ</v>
      </c>
    </row>
    <row r="22" spans="1:16" ht="24">
      <c r="A22" s="24"/>
      <c r="B22" s="25"/>
      <c r="C22" s="5"/>
      <c r="D22" s="25"/>
      <c r="E22" s="5"/>
      <c r="F22" s="25"/>
      <c r="G22" s="5" t="str">
        <f t="shared" si="2"/>
        <v>สังกัดสำนักงาน</v>
      </c>
      <c r="H22" s="25"/>
      <c r="I22" s="5"/>
      <c r="J22" s="25"/>
      <c r="K22" s="11"/>
      <c r="L22" s="25"/>
      <c r="M22" s="5"/>
      <c r="N22" s="25"/>
      <c r="O22" s="5" t="s">
        <v>48</v>
      </c>
      <c r="P22" s="25" t="str">
        <f t="shared" si="3"/>
        <v>ผ่านระบบ e-GP</v>
      </c>
    </row>
    <row r="23" spans="1:16" ht="24">
      <c r="A23" s="4"/>
      <c r="B23" s="4"/>
      <c r="C23" s="4"/>
      <c r="D23" s="4"/>
      <c r="E23" s="4"/>
      <c r="F23" s="4"/>
      <c r="G23" s="4" t="str">
        <f>G20</f>
        <v>ตำรวจแห่งชาติ</v>
      </c>
      <c r="H23" s="4"/>
      <c r="I23" s="4"/>
      <c r="J23" s="4"/>
      <c r="K23" s="10"/>
      <c r="L23" s="4"/>
      <c r="M23" s="4"/>
      <c r="N23" s="4"/>
      <c r="O23" s="4"/>
      <c r="P23" s="4"/>
    </row>
    <row r="24" spans="1:16" ht="24">
      <c r="A24" s="23">
        <v>8</v>
      </c>
      <c r="B24" s="23" t="str">
        <f t="shared" ref="B24:E24" si="4">B21</f>
        <v>พ.ศ.2568</v>
      </c>
      <c r="C24" s="18" t="str">
        <f t="shared" si="4"/>
        <v>สน.สุทธิสาร</v>
      </c>
      <c r="D24" s="23" t="str">
        <f t="shared" si="4"/>
        <v>ดินแดง</v>
      </c>
      <c r="E24" s="23" t="str">
        <f t="shared" si="4"/>
        <v>กรุงเทพมหานคร</v>
      </c>
      <c r="F24" s="23" t="s">
        <v>17</v>
      </c>
      <c r="G24" s="23" t="str">
        <f t="shared" ref="G24:G25" si="5">G21</f>
        <v>หน่วยงานใน</v>
      </c>
      <c r="H24" s="23" t="s">
        <v>50</v>
      </c>
      <c r="I24" s="26">
        <v>39880</v>
      </c>
      <c r="J24" s="23" t="s">
        <v>19</v>
      </c>
      <c r="K24" s="23" t="str">
        <f>$K$4</f>
        <v>ลงนามในสัญญา</v>
      </c>
      <c r="L24" s="23" t="str">
        <f>$L$21</f>
        <v>เฉพาะเจาะจง</v>
      </c>
      <c r="M24" s="26">
        <v>39880</v>
      </c>
      <c r="N24" s="26">
        <v>39880</v>
      </c>
      <c r="O24" s="23" t="s">
        <v>51</v>
      </c>
      <c r="P24" s="34">
        <v>67129228130</v>
      </c>
    </row>
    <row r="25" spans="1:16" ht="24">
      <c r="A25" s="24"/>
      <c r="B25" s="25"/>
      <c r="C25" s="5"/>
      <c r="D25" s="25"/>
      <c r="E25" s="5"/>
      <c r="F25" s="25"/>
      <c r="G25" s="5" t="str">
        <f t="shared" si="5"/>
        <v>สังกัดสำนักงาน</v>
      </c>
      <c r="H25" s="36"/>
      <c r="I25" s="2"/>
      <c r="J25" s="36"/>
      <c r="K25" s="2"/>
      <c r="L25" s="36"/>
      <c r="M25" s="2"/>
      <c r="N25" s="36"/>
      <c r="O25" s="2"/>
      <c r="P25" s="36"/>
    </row>
    <row r="26" spans="1:16" ht="24">
      <c r="A26" s="24"/>
      <c r="B26" s="25"/>
      <c r="C26" s="5"/>
      <c r="D26" s="25"/>
      <c r="E26" s="5"/>
      <c r="F26" s="25"/>
      <c r="G26" s="5" t="str">
        <f>$G$29</f>
        <v>ตำรวจแห่งชาติ</v>
      </c>
      <c r="H26" s="36"/>
      <c r="I26" s="2"/>
      <c r="J26" s="36"/>
      <c r="K26" s="2"/>
      <c r="L26" s="36"/>
      <c r="M26" s="2"/>
      <c r="N26" s="36"/>
      <c r="O26" s="2"/>
      <c r="P26" s="36"/>
    </row>
    <row r="27" spans="1:16" ht="24">
      <c r="A27" s="23">
        <v>9</v>
      </c>
      <c r="B27" s="23" t="str">
        <f t="shared" ref="B27:F27" si="6">B24</f>
        <v>พ.ศ.2568</v>
      </c>
      <c r="C27" s="38" t="str">
        <f t="shared" si="6"/>
        <v>สน.สุทธิสาร</v>
      </c>
      <c r="D27" s="23" t="str">
        <f t="shared" si="6"/>
        <v>ดินแดง</v>
      </c>
      <c r="E27" s="38" t="str">
        <f t="shared" si="6"/>
        <v>กรุงเทพมหานคร</v>
      </c>
      <c r="F27" s="23" t="str">
        <f t="shared" si="6"/>
        <v>สำนักงานตำรวจแห่งชาติ</v>
      </c>
      <c r="G27" s="38" t="str">
        <f>$G$24</f>
        <v>หน่วยงานใน</v>
      </c>
      <c r="H27" s="23" t="str">
        <f>'[3]ต.ค.67'!$H$24</f>
        <v>ค่าอาหารเลี้ยงผู้ต้องหา</v>
      </c>
      <c r="I27" s="39">
        <f>[4]งบ2568!$B$6</f>
        <v>5450</v>
      </c>
      <c r="J27" s="23" t="s">
        <v>19</v>
      </c>
      <c r="K27" s="38" t="str">
        <f>$K$21</f>
        <v>อยู่ระหว่างกระบวนการจัดซื้อจัดจ้าง</v>
      </c>
      <c r="L27" s="23" t="str">
        <f>$L$24</f>
        <v>เฉพาะเจาะจง</v>
      </c>
      <c r="M27" s="39">
        <f>[4]งบ2568!$B$6</f>
        <v>5450</v>
      </c>
      <c r="N27" s="40">
        <f>[4]งบ2568!$B$6</f>
        <v>5450</v>
      </c>
      <c r="O27" s="38" t="s">
        <v>52</v>
      </c>
      <c r="P27" s="23" t="str">
        <f t="shared" ref="P27:P28" si="7">P21</f>
        <v>ไม่ต้องดำเนินการ</v>
      </c>
    </row>
    <row r="28" spans="1:16" ht="24">
      <c r="A28" s="36"/>
      <c r="B28" s="36"/>
      <c r="C28" s="2"/>
      <c r="D28" s="36"/>
      <c r="E28" s="2"/>
      <c r="F28" s="36"/>
      <c r="G28" s="5" t="str">
        <f>$G$24</f>
        <v>หน่วยงานใน</v>
      </c>
      <c r="H28" s="25"/>
      <c r="I28" s="5"/>
      <c r="J28" s="25"/>
      <c r="K28" s="5"/>
      <c r="L28" s="25"/>
      <c r="M28" s="5"/>
      <c r="N28" s="25"/>
      <c r="O28" s="5" t="s">
        <v>53</v>
      </c>
      <c r="P28" s="25" t="str">
        <f t="shared" si="7"/>
        <v>ผ่านระบบ e-GP</v>
      </c>
    </row>
    <row r="29" spans="1:16" ht="24">
      <c r="A29" s="35"/>
      <c r="B29" s="35"/>
      <c r="C29" s="35"/>
      <c r="D29" s="35"/>
      <c r="E29" s="35"/>
      <c r="F29" s="35"/>
      <c r="G29" s="4" t="str">
        <f>G23</f>
        <v>ตำรวจแห่งชาติ</v>
      </c>
      <c r="H29" s="35"/>
      <c r="I29" s="35"/>
      <c r="J29" s="35"/>
      <c r="K29" s="35"/>
      <c r="L29" s="35"/>
      <c r="M29" s="35"/>
      <c r="N29" s="35"/>
      <c r="O29" s="35"/>
      <c r="P29" s="35"/>
    </row>
    <row r="30" spans="1:16" ht="24">
      <c r="J30" s="2"/>
      <c r="K30" s="2" t="s">
        <v>42</v>
      </c>
    </row>
    <row r="31" spans="1:16" ht="23.25" customHeight="1">
      <c r="J31" s="31" t="s">
        <v>43</v>
      </c>
      <c r="K31" s="2"/>
    </row>
    <row r="32" spans="1:1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 t="s">
        <v>44</v>
      </c>
      <c r="L32" s="2"/>
      <c r="M32" s="2"/>
      <c r="N32" s="2"/>
      <c r="O32" s="2"/>
      <c r="P32" s="2"/>
    </row>
    <row r="33" spans="1:16" ht="27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5" t="s">
        <v>45</v>
      </c>
      <c r="L33" s="2"/>
      <c r="M33" s="2"/>
      <c r="N33" s="2"/>
      <c r="O33" s="3"/>
      <c r="P33" s="2"/>
    </row>
    <row r="34" spans="1:16" ht="23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32">
        <v>24806</v>
      </c>
      <c r="L34" s="2"/>
      <c r="M34" s="2"/>
      <c r="N34" s="2"/>
      <c r="O34" s="2"/>
      <c r="P34" s="2"/>
    </row>
    <row r="35" spans="1:16" ht="14.25" customHeight="1"/>
    <row r="36" spans="1:16" ht="14.25" customHeight="1"/>
    <row r="37" spans="1:16" ht="14.25" customHeight="1"/>
    <row r="38" spans="1:16" ht="14.25" customHeight="1"/>
    <row r="39" spans="1:16" ht="14.25" customHeight="1"/>
    <row r="40" spans="1:16" ht="14.25" customHeight="1"/>
    <row r="41" spans="1:16" ht="14.25" customHeight="1"/>
    <row r="42" spans="1:16" ht="14.25" customHeight="1"/>
    <row r="43" spans="1:16" ht="14.25" customHeight="1"/>
    <row r="44" spans="1:16" ht="14.25" customHeight="1"/>
    <row r="45" spans="1:16" ht="14.25" customHeight="1"/>
    <row r="46" spans="1:16" ht="14.25" customHeight="1"/>
    <row r="47" spans="1:16" ht="14.25" customHeight="1"/>
    <row r="48" spans="1:1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2">
    <mergeCell ref="A1:P1"/>
    <mergeCell ref="A2:P2"/>
  </mergeCells>
  <dataValidations count="1">
    <dataValidation type="list" allowBlank="1" showErrorMessage="1" sqref="K4:K2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Phanut Buengmok</cp:lastModifiedBy>
  <cp:lastPrinted>2025-04-17T07:52:51Z</cp:lastPrinted>
  <dcterms:created xsi:type="dcterms:W3CDTF">2024-11-12T09:29:03Z</dcterms:created>
  <dcterms:modified xsi:type="dcterms:W3CDTF">2025-04-17T07:53:05Z</dcterms:modified>
</cp:coreProperties>
</file>