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FD3125D-BEDD-4BB1-BE32-624CE72AE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33" i="1" l="1"/>
  <c r="M33" i="1"/>
  <c r="P33" i="1"/>
  <c r="P34" i="1"/>
  <c r="L33" i="1"/>
  <c r="L30" i="1"/>
  <c r="K33" i="1"/>
  <c r="B33" i="1"/>
  <c r="C33" i="1"/>
  <c r="D33" i="1"/>
  <c r="E33" i="1"/>
  <c r="F33" i="1"/>
  <c r="G33" i="1"/>
  <c r="G34" i="1"/>
  <c r="G35" i="1"/>
  <c r="G30" i="1"/>
  <c r="G31" i="1"/>
  <c r="G32" i="1"/>
  <c r="N30" i="1" l="1"/>
  <c r="M30" i="1"/>
  <c r="N27" i="1"/>
  <c r="M27" i="1"/>
  <c r="N24" i="1"/>
  <c r="M24" i="1"/>
  <c r="K30" i="1"/>
  <c r="K27" i="1"/>
  <c r="K24" i="1"/>
  <c r="F30" i="1"/>
  <c r="F27" i="1"/>
  <c r="N4" i="1"/>
  <c r="M4" i="1"/>
  <c r="N6" i="1"/>
  <c r="M6" i="1"/>
  <c r="N18" i="1"/>
  <c r="M18" i="1"/>
  <c r="M9" i="1"/>
  <c r="N9" i="1" s="1"/>
  <c r="N12" i="1"/>
  <c r="M12" i="1"/>
  <c r="M21" i="1"/>
  <c r="N15" i="1"/>
  <c r="N21" i="1"/>
  <c r="M15" i="1"/>
  <c r="G18" i="1"/>
  <c r="G21" i="1" s="1"/>
  <c r="G24" i="1" s="1"/>
  <c r="G19" i="1"/>
  <c r="G22" i="1" s="1"/>
  <c r="G20" i="1"/>
  <c r="G23" i="1" s="1"/>
  <c r="E18" i="1"/>
  <c r="E21" i="1" s="1"/>
  <c r="E27" i="1" s="1"/>
  <c r="D18" i="1"/>
  <c r="D21" i="1" s="1"/>
  <c r="D24" i="1" s="1"/>
  <c r="C18" i="1"/>
  <c r="C21" i="1" s="1"/>
  <c r="C30" i="1" s="1"/>
  <c r="B18" i="1"/>
  <c r="B21" i="1" s="1"/>
  <c r="B30" i="1" s="1"/>
  <c r="P16" i="1"/>
  <c r="P19" i="1" s="1"/>
  <c r="P22" i="1" s="1"/>
  <c r="P15" i="1"/>
  <c r="P18" i="1" s="1"/>
  <c r="P21" i="1" s="1"/>
  <c r="L18" i="1"/>
  <c r="L21" i="1" s="1"/>
  <c r="L24" i="1" s="1"/>
  <c r="H12" i="1"/>
  <c r="G11" i="1"/>
  <c r="G10" i="1"/>
  <c r="G9" i="1"/>
  <c r="O7" i="1"/>
  <c r="O6" i="1"/>
  <c r="O4" i="1"/>
  <c r="G28" i="1" l="1"/>
  <c r="G27" i="1"/>
  <c r="D30" i="1"/>
  <c r="C27" i="1"/>
  <c r="L27" i="1"/>
  <c r="D27" i="1"/>
  <c r="C24" i="1"/>
  <c r="G29" i="1"/>
  <c r="E30" i="1"/>
  <c r="B24" i="1"/>
  <c r="B27" i="1"/>
  <c r="E24" i="1"/>
  <c r="G26" i="1"/>
  <c r="G25" i="1"/>
</calcChain>
</file>

<file path=xl/sharedStrings.xml><?xml version="1.0" encoding="utf-8"?>
<sst xmlns="http://schemas.openxmlformats.org/spreadsheetml/2006/main" count="110" uniqueCount="58">
  <si>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</si>
  <si>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</si>
  <si>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</si>
  <si>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</si>
  <si>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</si>
  <si>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</si>
  <si>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</si>
  <si>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</si>
  <si>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</si>
  <si>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</si>
  <si>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</si>
  <si>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</si>
  <si>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</si>
  <si>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</si>
  <si>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</si>
  <si>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</si>
  <si>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</si>
  <si>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</si>
  <si>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</si>
  <si>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</si>
  <si>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</si>
  <si>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</si>
  <si>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</si>
  <si>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</si>
  <si>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</si>
  <si>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</si>
  <si>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</si>
  <si>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</si>
  <si>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</si>
  <si>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</si>
  <si>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</si>
  <si>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</si>
  <si>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</si>
  <si>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</si>
  <si>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</si>
  <si>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</si>
  <si>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</si>
  <si>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</si>
  <si>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</si>
  <si>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</si>
  <si>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</si>
  <si>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</si>
  <si>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</si>
  <si>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</si>
  <si>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</si>
  <si>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</si>
  <si>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</si>
  <si>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</si>
  <si>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</si>
  <si>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แบบข้อมูลโครงการจัดซื้อจัดจ้างประจำปีงบประมาณ พ.ศ. 2568 (เดือน ก.พ.68)</t>
  </si>
  <si>
    <t>จัดซื้อวัสดุสำนักงาน (กระดาษ)</t>
  </si>
  <si>
    <t>อาทรพาณิชย์</t>
  </si>
  <si>
    <t>จัดซื้อวัสดุงานบ้านงานครัว</t>
  </si>
  <si>
    <t>วี อาร์ เทค</t>
  </si>
  <si>
    <t xml:space="preserve">จัดซื้อวัสดุสำนักงาน </t>
  </si>
  <si>
    <t>ค่าอาหารเลี้ยงผู้ต้องหา</t>
  </si>
  <si>
    <t>นางสาวกมลนัทธ์</t>
  </si>
  <si>
    <t>อัศวบุญญฤทธิ์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</si>
</sst>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35</xdr:row>
      <xdr:rowOff>209550</xdr:rowOff>
    </xdr:from>
    <xdr:to>
      <xdr:col>10</xdr:col>
      <xdr:colOff>970869</xdr:colOff>
      <xdr:row>37</xdr:row>
      <xdr:rowOff>97196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9"/>
  <sheetViews>
    <sheetView tabSelected="1" zoomScale="91" zoomScaleNormal="91" workbookViewId="0">
      <selection activeCell="R30" sqref="R3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9.42578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15.7109375" customWidth="1"/>
    <col min="17" max="26" width="8.7109375" customWidth="1"/>
  </cols>
  <sheetData>
    <row r="1" spans="1:30" ht="27" customHeight="1">
      <c r="A1" s="35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35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4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16</v>
      </c>
      <c r="C4" s="18" t="s">
        <v>23</v>
      </c>
      <c r="D4" s="13" t="s">
        <v>25</v>
      </c>
      <c r="E4" s="18" t="s">
        <v>22</v>
      </c>
      <c r="F4" s="13" t="s">
        <v>17</v>
      </c>
      <c r="G4" s="19" t="s">
        <v>18</v>
      </c>
      <c r="H4" s="14" t="s">
        <v>26</v>
      </c>
      <c r="I4" s="20">
        <v>19260</v>
      </c>
      <c r="J4" s="13" t="s">
        <v>19</v>
      </c>
      <c r="K4" s="18" t="s">
        <v>20</v>
      </c>
      <c r="L4" s="15" t="s">
        <v>21</v>
      </c>
      <c r="M4" s="20">
        <f>$I$4</f>
        <v>19260</v>
      </c>
      <c r="N4" s="15">
        <f>$I$4</f>
        <v>19260</v>
      </c>
      <c r="O4" s="18" t="str">
        <f>'[1]ต.ค.'!$G$6</f>
        <v xml:space="preserve">บริษัท บิค คลีน จำกัด </v>
      </c>
      <c r="P4" s="18">
        <v>67119090285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28</v>
      </c>
      <c r="H5" s="7"/>
      <c r="I5" s="4"/>
      <c r="J5" s="4"/>
      <c r="K5" s="10"/>
      <c r="L5" s="4"/>
      <c r="M5" s="4"/>
      <c r="N5" s="4"/>
      <c r="O5" s="4"/>
      <c r="P5" s="4"/>
    </row>
    <row r="6" spans="1:30" ht="24">
      <c r="A6" s="28">
        <v>2</v>
      </c>
      <c r="B6" s="23" t="s">
        <v>16</v>
      </c>
      <c r="C6" s="29" t="s">
        <v>23</v>
      </c>
      <c r="D6" s="23" t="s">
        <v>25</v>
      </c>
      <c r="E6" s="28" t="s">
        <v>22</v>
      </c>
      <c r="F6" s="23" t="s">
        <v>17</v>
      </c>
      <c r="G6" s="30" t="s">
        <v>29</v>
      </c>
      <c r="H6" s="23" t="s">
        <v>27</v>
      </c>
      <c r="I6" s="26">
        <v>15600</v>
      </c>
      <c r="J6" s="23" t="s">
        <v>19</v>
      </c>
      <c r="K6" s="18" t="s">
        <v>20</v>
      </c>
      <c r="L6" s="23" t="s">
        <v>21</v>
      </c>
      <c r="M6" s="26">
        <f>$I$6</f>
        <v>15600</v>
      </c>
      <c r="N6" s="26">
        <f>$I$6</f>
        <v>15600</v>
      </c>
      <c r="O6" s="23" t="str">
        <f>'[1]ต.ค.'!$G$11</f>
        <v>บ.ซาเทค พอยท์</v>
      </c>
      <c r="P6" s="23">
        <v>67119091034</v>
      </c>
    </row>
    <row r="7" spans="1:30" ht="24">
      <c r="A7" s="25"/>
      <c r="B7" s="25"/>
      <c r="C7" s="5"/>
      <c r="D7" s="25"/>
      <c r="E7" s="5"/>
      <c r="F7" s="25"/>
      <c r="G7" s="5" t="s">
        <v>30</v>
      </c>
      <c r="H7" s="24"/>
      <c r="I7" s="25"/>
      <c r="J7" s="5"/>
      <c r="K7" s="27"/>
      <c r="L7" s="5"/>
      <c r="M7" s="25"/>
      <c r="N7" s="5"/>
      <c r="O7" s="25" t="str">
        <f>'[1]ต.ค.'!$G$12</f>
        <v>ซัพพลายแอนด์ เซอร์วิส</v>
      </c>
      <c r="P7" s="25"/>
    </row>
    <row r="8" spans="1:30" ht="24">
      <c r="A8" s="4"/>
      <c r="B8" s="4"/>
      <c r="C8" s="6"/>
      <c r="D8" s="4"/>
      <c r="E8" s="6"/>
      <c r="F8" s="4"/>
      <c r="G8" s="7" t="s">
        <v>28</v>
      </c>
      <c r="H8" s="4"/>
      <c r="I8" s="4"/>
      <c r="J8" s="4"/>
      <c r="K8" s="10"/>
      <c r="L8" s="4"/>
      <c r="M8" s="4"/>
      <c r="N8" s="4"/>
      <c r="O8" s="4"/>
      <c r="P8" s="4"/>
    </row>
    <row r="9" spans="1:30" ht="24">
      <c r="A9" s="25">
        <v>3</v>
      </c>
      <c r="B9" s="25" t="s">
        <v>16</v>
      </c>
      <c r="C9" s="25" t="s">
        <v>23</v>
      </c>
      <c r="D9" s="25" t="s">
        <v>25</v>
      </c>
      <c r="E9" s="25" t="s">
        <v>22</v>
      </c>
      <c r="F9" s="25" t="s">
        <v>17</v>
      </c>
      <c r="G9" s="23" t="str">
        <f>$G$6</f>
        <v>หน่วยงานใน</v>
      </c>
      <c r="H9" s="23" t="s">
        <v>31</v>
      </c>
      <c r="I9" s="26">
        <v>160828.29999999999</v>
      </c>
      <c r="J9" s="23" t="s">
        <v>19</v>
      </c>
      <c r="K9" s="18" t="s">
        <v>46</v>
      </c>
      <c r="L9" s="23" t="s">
        <v>21</v>
      </c>
      <c r="M9" s="26">
        <f>$I$9</f>
        <v>160828.29999999999</v>
      </c>
      <c r="N9" s="26">
        <f>$M$9</f>
        <v>160828.29999999999</v>
      </c>
      <c r="O9" s="23" t="s">
        <v>32</v>
      </c>
      <c r="P9" s="23" t="s">
        <v>34</v>
      </c>
    </row>
    <row r="10" spans="1:30" ht="24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33</v>
      </c>
      <c r="P10" s="25" t="s">
        <v>35</v>
      </c>
    </row>
    <row r="11" spans="1:30" ht="24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4">
      <c r="A12" s="23">
        <v>4</v>
      </c>
      <c r="B12" s="23" t="s">
        <v>16</v>
      </c>
      <c r="C12" s="23" t="s">
        <v>23</v>
      </c>
      <c r="D12" s="23" t="s">
        <v>25</v>
      </c>
      <c r="E12" s="23" t="s">
        <v>22</v>
      </c>
      <c r="F12" s="23" t="s">
        <v>17</v>
      </c>
      <c r="G12" s="23" t="s">
        <v>29</v>
      </c>
      <c r="H12" s="33" t="str">
        <f>'[1]ต.ค.'!$B$21</f>
        <v>ค่าประปา</v>
      </c>
      <c r="I12" s="26">
        <v>3170.01</v>
      </c>
      <c r="J12" s="23" t="s">
        <v>19</v>
      </c>
      <c r="K12" s="18" t="s">
        <v>46</v>
      </c>
      <c r="L12" s="23" t="s">
        <v>21</v>
      </c>
      <c r="M12" s="26">
        <f>$I$12</f>
        <v>3170.01</v>
      </c>
      <c r="N12" s="26">
        <f>$I$12</f>
        <v>3170.01</v>
      </c>
      <c r="O12" s="23" t="s">
        <v>36</v>
      </c>
      <c r="P12" s="23" t="s">
        <v>34</v>
      </c>
    </row>
    <row r="13" spans="1:30" ht="24">
      <c r="A13" s="25"/>
      <c r="B13" s="25"/>
      <c r="C13" s="5"/>
      <c r="D13" s="25"/>
      <c r="E13" s="5"/>
      <c r="F13" s="25"/>
      <c r="G13" s="5" t="s">
        <v>30</v>
      </c>
      <c r="H13" s="25"/>
      <c r="I13" s="5"/>
      <c r="J13" s="25"/>
      <c r="K13" s="11"/>
      <c r="L13" s="25"/>
      <c r="M13" s="5"/>
      <c r="N13" s="25"/>
      <c r="O13" s="5"/>
      <c r="P13" s="25" t="s">
        <v>35</v>
      </c>
    </row>
    <row r="14" spans="1:30" ht="24">
      <c r="A14" s="4"/>
      <c r="B14" s="4"/>
      <c r="C14" s="4"/>
      <c r="D14" s="4"/>
      <c r="E14" s="4"/>
      <c r="F14" s="4"/>
      <c r="G14" s="4" t="s">
        <v>28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4">
      <c r="A15" s="23">
        <v>5</v>
      </c>
      <c r="B15" s="23" t="s">
        <v>16</v>
      </c>
      <c r="C15" s="23" t="s">
        <v>23</v>
      </c>
      <c r="D15" s="23" t="s">
        <v>25</v>
      </c>
      <c r="E15" s="23" t="s">
        <v>22</v>
      </c>
      <c r="F15" s="23" t="s">
        <v>17</v>
      </c>
      <c r="G15" s="23" t="s">
        <v>29</v>
      </c>
      <c r="H15" s="23" t="s">
        <v>37</v>
      </c>
      <c r="I15" s="26">
        <v>27942</v>
      </c>
      <c r="J15" s="23" t="s">
        <v>19</v>
      </c>
      <c r="K15" s="18" t="s">
        <v>46</v>
      </c>
      <c r="L15" s="23" t="s">
        <v>21</v>
      </c>
      <c r="M15" s="26">
        <f>$I$15</f>
        <v>27942</v>
      </c>
      <c r="N15" s="26">
        <f>$I$15</f>
        <v>27942</v>
      </c>
      <c r="O15" s="23" t="s">
        <v>38</v>
      </c>
      <c r="P15" s="23" t="str">
        <f>$P$12</f>
        <v>ไม่ต้องดำเนินการ</v>
      </c>
    </row>
    <row r="16" spans="1:30" ht="24">
      <c r="A16" s="25"/>
      <c r="B16" s="25"/>
      <c r="C16" s="5"/>
      <c r="D16" s="25"/>
      <c r="E16" s="5"/>
      <c r="F16" s="25"/>
      <c r="G16" s="5" t="s">
        <v>30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4">
      <c r="A17" s="4"/>
      <c r="B17" s="4"/>
      <c r="C17" s="4"/>
      <c r="D17" s="4"/>
      <c r="E17" s="4"/>
      <c r="F17" s="4"/>
      <c r="G17" s="4" t="s">
        <v>28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4">
      <c r="A18" s="23">
        <v>6</v>
      </c>
      <c r="B18" s="23" t="str">
        <f>$B$15</f>
        <v>พ.ศ.2568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17</v>
      </c>
      <c r="G18" s="23" t="str">
        <f t="shared" ref="G18:G20" si="0">G15</f>
        <v>หน่วยงานใน</v>
      </c>
      <c r="H18" s="23" t="s">
        <v>40</v>
      </c>
      <c r="I18" s="26">
        <v>87736.67</v>
      </c>
      <c r="J18" s="23" t="s">
        <v>19</v>
      </c>
      <c r="K18" s="18" t="s">
        <v>46</v>
      </c>
      <c r="L18" s="23" t="str">
        <f>$L$15</f>
        <v>เฉพาะเจาะจง</v>
      </c>
      <c r="M18" s="26">
        <f>$I$18</f>
        <v>87736.67</v>
      </c>
      <c r="N18" s="26">
        <f>$I$18</f>
        <v>87736.67</v>
      </c>
      <c r="O18" s="23" t="s">
        <v>39</v>
      </c>
      <c r="P18" s="23" t="str">
        <f t="shared" ref="P18:P19" si="1">P15</f>
        <v>ไม่ต้องดำเนินการ</v>
      </c>
    </row>
    <row r="19" spans="1:16" ht="24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4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4">
      <c r="A21" s="23">
        <v>7</v>
      </c>
      <c r="B21" s="23" t="str">
        <f>$B$18</f>
        <v>พ.ศ.2568</v>
      </c>
      <c r="C21" s="23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17</v>
      </c>
      <c r="G21" s="23" t="str">
        <f t="shared" ref="G21:G22" si="2">G18</f>
        <v>หน่วยงานใน</v>
      </c>
      <c r="H21" s="23" t="s">
        <v>41</v>
      </c>
      <c r="I21" s="26">
        <v>5516.87</v>
      </c>
      <c r="J21" s="23" t="s">
        <v>19</v>
      </c>
      <c r="K21" s="18" t="s">
        <v>46</v>
      </c>
      <c r="L21" s="23" t="str">
        <f>$L$18</f>
        <v>เฉพาะเจาะจง</v>
      </c>
      <c r="M21" s="26">
        <f>$I$21</f>
        <v>5516.87</v>
      </c>
      <c r="N21" s="26">
        <f>$I$21</f>
        <v>5516.87</v>
      </c>
      <c r="O21" s="23" t="s">
        <v>47</v>
      </c>
      <c r="P21" s="23" t="str">
        <f t="shared" ref="P21:P22" si="3">P18</f>
        <v>ไม่ต้องดำเนินการ</v>
      </c>
    </row>
    <row r="22" spans="1:16" ht="24">
      <c r="A22" s="25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48</v>
      </c>
      <c r="P22" s="25" t="str">
        <f t="shared" si="3"/>
        <v>ผ่านระบบ e-GP</v>
      </c>
    </row>
    <row r="23" spans="1:16" ht="24">
      <c r="A23" s="4"/>
      <c r="B23" s="4"/>
      <c r="C23" s="4"/>
      <c r="D23" s="4"/>
      <c r="E23" s="4"/>
      <c r="F23" s="4"/>
      <c r="G23" s="4" t="str">
        <f>G20</f>
        <v>ตำรวจแห่งชาติ</v>
      </c>
      <c r="H23" s="4"/>
      <c r="I23" s="4"/>
      <c r="J23" s="4"/>
      <c r="K23" s="10"/>
      <c r="L23" s="4"/>
      <c r="M23" s="4"/>
      <c r="N23" s="4"/>
      <c r="O23" s="4"/>
      <c r="P23" s="4"/>
    </row>
    <row r="24" spans="1:16" s="2" customFormat="1" ht="24">
      <c r="A24" s="23">
        <v>8</v>
      </c>
      <c r="B24" s="23" t="str">
        <f>$B$21</f>
        <v>พ.ศ.2568</v>
      </c>
      <c r="C24" s="23" t="str">
        <f>$C$21</f>
        <v>สน.สุทธิสาร</v>
      </c>
      <c r="D24" s="23" t="str">
        <f>$D$21</f>
        <v>ดินแดง</v>
      </c>
      <c r="E24" s="23" t="str">
        <f>$E$21</f>
        <v>กรุงเทพมหานคร</v>
      </c>
      <c r="F24" s="23" t="s">
        <v>17</v>
      </c>
      <c r="G24" s="23" t="str">
        <f>$G$21</f>
        <v>หน่วยงานใน</v>
      </c>
      <c r="H24" s="23" t="s">
        <v>50</v>
      </c>
      <c r="I24" s="26">
        <v>139100</v>
      </c>
      <c r="J24" s="23" t="s">
        <v>19</v>
      </c>
      <c r="K24" s="23" t="str">
        <f>$K$4</f>
        <v>ลงนามในสัญญา</v>
      </c>
      <c r="L24" s="23" t="str">
        <f>$L$21</f>
        <v>เฉพาะเจาะจง</v>
      </c>
      <c r="M24" s="26">
        <f>$I$24</f>
        <v>139100</v>
      </c>
      <c r="N24" s="26">
        <f>$I$24</f>
        <v>139100</v>
      </c>
      <c r="O24" s="23" t="s">
        <v>51</v>
      </c>
      <c r="P24" s="23">
        <v>6802917252</v>
      </c>
    </row>
    <row r="25" spans="1:16" s="2" customFormat="1" ht="24">
      <c r="A25" s="25"/>
      <c r="B25" s="5"/>
      <c r="C25" s="25"/>
      <c r="D25" s="5"/>
      <c r="E25" s="25"/>
      <c r="F25" s="5"/>
      <c r="G25" s="25" t="str">
        <f t="shared" ref="G25:G26" si="4">G22</f>
        <v>สังกัดสำนักงาน</v>
      </c>
      <c r="H25" s="5"/>
      <c r="I25" s="25"/>
      <c r="J25" s="5"/>
      <c r="K25" s="25"/>
      <c r="L25" s="5"/>
      <c r="M25" s="25"/>
      <c r="N25" s="5"/>
      <c r="O25" s="25"/>
      <c r="P25" s="25"/>
    </row>
    <row r="26" spans="1:16" s="2" customFormat="1" ht="24">
      <c r="A26" s="4"/>
      <c r="B26" s="4"/>
      <c r="C26" s="4"/>
      <c r="D26" s="4"/>
      <c r="E26" s="4"/>
      <c r="F26" s="4"/>
      <c r="G26" s="4" t="str">
        <f t="shared" si="4"/>
        <v>ตำรวจแห่งชาติ</v>
      </c>
      <c r="H26" s="4"/>
      <c r="I26" s="4"/>
      <c r="J26" s="4"/>
      <c r="K26" s="4"/>
      <c r="L26" s="4"/>
      <c r="M26" s="4"/>
      <c r="N26" s="4"/>
      <c r="O26" s="4"/>
      <c r="P26" s="4"/>
    </row>
    <row r="27" spans="1:16" s="2" customFormat="1" ht="24">
      <c r="A27" s="23">
        <v>9</v>
      </c>
      <c r="B27" s="23" t="str">
        <f>$B$21</f>
        <v>พ.ศ.2568</v>
      </c>
      <c r="C27" s="23" t="str">
        <f>$C$21</f>
        <v>สน.สุทธิสาร</v>
      </c>
      <c r="D27" s="23" t="str">
        <f>$D$21</f>
        <v>ดินแดง</v>
      </c>
      <c r="E27" s="23" t="str">
        <f>$E$21</f>
        <v>กรุงเทพมหานคร</v>
      </c>
      <c r="F27" s="23" t="str">
        <f>$F$24</f>
        <v>สำนักงานตำรวจแห่งชาติ</v>
      </c>
      <c r="G27" s="23" t="str">
        <f>$G$21</f>
        <v>หน่วยงานใน</v>
      </c>
      <c r="H27" s="23" t="s">
        <v>52</v>
      </c>
      <c r="I27" s="26">
        <v>38301</v>
      </c>
      <c r="J27" s="23" t="s">
        <v>19</v>
      </c>
      <c r="K27" s="23" t="str">
        <f>$K$4</f>
        <v>ลงนามในสัญญา</v>
      </c>
      <c r="L27" s="23" t="str">
        <f>$L$21</f>
        <v>เฉพาะเจาะจง</v>
      </c>
      <c r="M27" s="26">
        <f>$I$27</f>
        <v>38301</v>
      </c>
      <c r="N27" s="26">
        <f>$I$27</f>
        <v>38301</v>
      </c>
      <c r="O27" s="23" t="s">
        <v>53</v>
      </c>
      <c r="P27" s="23">
        <v>68039084296</v>
      </c>
    </row>
    <row r="28" spans="1:16" s="2" customFormat="1" ht="24">
      <c r="A28" s="25"/>
      <c r="B28" s="5"/>
      <c r="C28" s="25"/>
      <c r="D28" s="5"/>
      <c r="E28" s="25"/>
      <c r="F28" s="5"/>
      <c r="G28" s="25" t="str">
        <f t="shared" ref="G28:G29" si="5">G22</f>
        <v>สังกัดสำนักงาน</v>
      </c>
      <c r="H28" s="5"/>
      <c r="I28" s="25"/>
      <c r="J28" s="5"/>
      <c r="K28" s="25"/>
      <c r="L28" s="5"/>
      <c r="M28" s="25"/>
      <c r="N28" s="5"/>
      <c r="O28" s="25"/>
      <c r="P28" s="25"/>
    </row>
    <row r="29" spans="1:16" s="2" customFormat="1" ht="24">
      <c r="A29" s="4"/>
      <c r="B29" s="4"/>
      <c r="C29" s="4"/>
      <c r="D29" s="4"/>
      <c r="E29" s="4"/>
      <c r="F29" s="4"/>
      <c r="G29" s="4" t="str">
        <f t="shared" si="5"/>
        <v>ตำรวจแห่งชาติ</v>
      </c>
      <c r="H29" s="4"/>
      <c r="I29" s="4"/>
      <c r="J29" s="4"/>
      <c r="K29" s="4"/>
      <c r="L29" s="4"/>
      <c r="M29" s="4"/>
      <c r="N29" s="4"/>
      <c r="O29" s="4"/>
      <c r="P29" s="4"/>
    </row>
    <row r="30" spans="1:16" s="2" customFormat="1" ht="24">
      <c r="A30" s="23">
        <v>10</v>
      </c>
      <c r="B30" s="23" t="str">
        <f>$B$21</f>
        <v>พ.ศ.2568</v>
      </c>
      <c r="C30" s="23" t="str">
        <f>$C$21</f>
        <v>สน.สุทธิสาร</v>
      </c>
      <c r="D30" s="23" t="str">
        <f>$D$21</f>
        <v>ดินแดง</v>
      </c>
      <c r="E30" s="23" t="str">
        <f>$E$21</f>
        <v>กรุงเทพมหานคร</v>
      </c>
      <c r="F30" s="23" t="str">
        <f>$F$24</f>
        <v>สำนักงานตำรวจแห่งชาติ</v>
      </c>
      <c r="G30" s="23" t="str">
        <f t="shared" ref="G30:G32" si="6">G27</f>
        <v>หน่วยงานใน</v>
      </c>
      <c r="H30" s="23" t="s">
        <v>54</v>
      </c>
      <c r="I30" s="26">
        <v>57610</v>
      </c>
      <c r="J30" s="23" t="s">
        <v>19</v>
      </c>
      <c r="K30" s="23" t="str">
        <f>$K$4</f>
        <v>ลงนามในสัญญา</v>
      </c>
      <c r="L30" s="23" t="str">
        <f>$L$21</f>
        <v>เฉพาะเจาะจง</v>
      </c>
      <c r="M30" s="26">
        <f>$I$30</f>
        <v>57610</v>
      </c>
      <c r="N30" s="26">
        <f>$I$30</f>
        <v>57610</v>
      </c>
      <c r="O30" s="23" t="s">
        <v>53</v>
      </c>
      <c r="P30" s="23">
        <v>68039085017</v>
      </c>
    </row>
    <row r="31" spans="1:16" s="2" customFormat="1" ht="24">
      <c r="A31" s="25"/>
      <c r="B31" s="5"/>
      <c r="C31" s="25"/>
      <c r="D31" s="5"/>
      <c r="E31" s="25"/>
      <c r="F31" s="5"/>
      <c r="G31" s="25" t="str">
        <f t="shared" si="6"/>
        <v>สังกัดสำนักงาน</v>
      </c>
      <c r="H31" s="5"/>
      <c r="I31" s="25"/>
      <c r="J31" s="5"/>
      <c r="K31" s="25"/>
      <c r="L31" s="5"/>
      <c r="M31" s="25"/>
      <c r="N31" s="5"/>
      <c r="O31" s="25"/>
      <c r="P31" s="30"/>
    </row>
    <row r="32" spans="1:16" s="2" customFormat="1" ht="24">
      <c r="A32" s="25"/>
      <c r="B32" s="5"/>
      <c r="C32" s="25"/>
      <c r="D32" s="5"/>
      <c r="E32" s="25"/>
      <c r="F32" s="5"/>
      <c r="G32" s="25" t="str">
        <f t="shared" si="6"/>
        <v>ตำรวจแห่งชาติ</v>
      </c>
      <c r="H32" s="5"/>
      <c r="I32" s="25"/>
      <c r="J32" s="5"/>
      <c r="K32" s="25"/>
      <c r="L32" s="5"/>
      <c r="M32" s="25"/>
      <c r="N32" s="5"/>
      <c r="O32" s="25"/>
      <c r="P32" s="30"/>
    </row>
    <row r="33" spans="1:16" s="2" customFormat="1" ht="24">
      <c r="A33" s="23">
        <v>11</v>
      </c>
      <c r="B33" s="37" t="str">
        <f t="shared" ref="B33:F33" si="7">B30</f>
        <v>พ.ศ.2568</v>
      </c>
      <c r="C33" s="23" t="str">
        <f t="shared" si="7"/>
        <v>สน.สุทธิสาร</v>
      </c>
      <c r="D33" s="37" t="str">
        <f t="shared" si="7"/>
        <v>ดินแดง</v>
      </c>
      <c r="E33" s="23" t="str">
        <f t="shared" si="7"/>
        <v>กรุงเทพมหานคร</v>
      </c>
      <c r="F33" s="37" t="str">
        <f t="shared" si="7"/>
        <v>สำนักงานตำรวจแห่งชาติ</v>
      </c>
      <c r="G33" s="23" t="str">
        <f t="shared" ref="G33:G35" si="8">G27</f>
        <v>หน่วยงานใน</v>
      </c>
      <c r="H33" s="37" t="s">
        <v>55</v>
      </c>
      <c r="I33" s="26">
        <v>3350</v>
      </c>
      <c r="J33" s="37" t="s">
        <v>19</v>
      </c>
      <c r="K33" s="23" t="str">
        <f>$K$21</f>
        <v>อยู่ระหว่างกระบวนการจัดซื้อจัดจ้าง</v>
      </c>
      <c r="L33" s="37" t="str">
        <f>$L$30</f>
        <v>เฉพาะเจาะจง</v>
      </c>
      <c r="M33" s="26">
        <f>$I$33</f>
        <v>3350</v>
      </c>
      <c r="N33" s="39">
        <f>$I$33</f>
        <v>3350</v>
      </c>
      <c r="O33" s="23" t="s">
        <v>56</v>
      </c>
      <c r="P33" s="29" t="str">
        <f t="shared" ref="P33:P34" si="9">P21</f>
        <v>ไม่ต้องดำเนินการ</v>
      </c>
    </row>
    <row r="34" spans="1:16" s="2" customFormat="1" ht="24">
      <c r="A34" s="25"/>
      <c r="B34" s="38"/>
      <c r="C34" s="25"/>
      <c r="D34" s="38"/>
      <c r="E34" s="25"/>
      <c r="F34" s="38"/>
      <c r="G34" s="25" t="str">
        <f t="shared" si="8"/>
        <v>สังกัดสำนักงาน</v>
      </c>
      <c r="H34" s="38"/>
      <c r="I34" s="25"/>
      <c r="J34" s="38"/>
      <c r="K34" s="25"/>
      <c r="L34" s="38"/>
      <c r="M34" s="25"/>
      <c r="N34" s="38"/>
      <c r="O34" s="25" t="s">
        <v>57</v>
      </c>
      <c r="P34" s="30" t="str">
        <f t="shared" si="9"/>
        <v>ผ่านระบบ e-GP</v>
      </c>
    </row>
    <row r="35" spans="1:16" s="2" customFormat="1" ht="24">
      <c r="A35" s="4"/>
      <c r="B35" s="4"/>
      <c r="C35" s="4"/>
      <c r="D35" s="4"/>
      <c r="E35" s="4"/>
      <c r="F35" s="4"/>
      <c r="G35" s="4" t="str">
        <f t="shared" si="8"/>
        <v>ตำรวจแห่งชาติ</v>
      </c>
      <c r="H35" s="4"/>
      <c r="I35" s="4"/>
      <c r="J35" s="4"/>
      <c r="K35" s="4"/>
      <c r="L35" s="4"/>
      <c r="M35" s="4"/>
      <c r="N35" s="4"/>
      <c r="O35" s="4"/>
      <c r="P35" s="4"/>
    </row>
    <row r="36" spans="1:16" ht="24">
      <c r="J36" s="2"/>
      <c r="K36" s="2" t="s">
        <v>42</v>
      </c>
    </row>
    <row r="37" spans="1:16" ht="23.25" customHeight="1">
      <c r="J37" s="31" t="s">
        <v>43</v>
      </c>
      <c r="K37" s="2"/>
    </row>
    <row r="38" spans="1:1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 t="s">
        <v>44</v>
      </c>
      <c r="L38" s="2"/>
      <c r="M38" s="2"/>
      <c r="N38" s="2"/>
      <c r="O38" s="2"/>
      <c r="P38" s="2"/>
    </row>
    <row r="39" spans="1:16" ht="27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5" t="s">
        <v>45</v>
      </c>
      <c r="L39" s="2"/>
      <c r="M39" s="2"/>
      <c r="N39" s="2"/>
      <c r="O39" s="3"/>
      <c r="P39" s="2"/>
    </row>
    <row r="40" spans="1:16" ht="23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32">
        <v>24896</v>
      </c>
      <c r="L40" s="2"/>
      <c r="M40" s="2"/>
      <c r="N40" s="2"/>
      <c r="O40" s="2"/>
      <c r="P40" s="2"/>
    </row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2">
    <mergeCell ref="A1:P1"/>
    <mergeCell ref="A2:P2"/>
  </mergeCells>
  <dataValidations count="1">
    <dataValidation type="list" allowBlank="1" showErrorMessage="1" sqref="K4:K2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2025-04-10T02:51:31Z</cp:lastPrinted>
  <dcterms:created xsi:type="dcterms:W3CDTF">2024-11-12T09:29:03Z</dcterms:created>
  <dcterms:modified xsi:type="dcterms:W3CDTF">2025-04-17T08:32:06Z</dcterms:modified>
</cp:coreProperties>
</file>